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Abteilung5\Foerderungen\HKJGB\Starke_Teams_Starke_Kitas\Folgeprogramm STSK II\Verwendungsnachweis\"/>
    </mc:Choice>
  </mc:AlternateContent>
  <xr:revisionPtr revIDLastSave="0" documentId="13_ncr:1_{7B124D20-5E9C-4D74-B848-8F150D80FBB0}" xr6:coauthVersionLast="47" xr6:coauthVersionMax="47" xr10:uidLastSave="{00000000-0000-0000-0000-000000000000}"/>
  <bookViews>
    <workbookView xWindow="-120" yWindow="-120" windowWidth="29040" windowHeight="15720" xr2:uid="{0AFB4D54-0A26-4B49-ABFE-288C324565F9}"/>
  </bookViews>
  <sheets>
    <sheet name="1. Verwendungsnachweis" sheetId="1" r:id="rId1"/>
    <sheet name="2. Belegliste (Tats. Ausgaben)" sheetId="5" r:id="rId2"/>
    <sheet name="3. Drittmittel" sheetId="4" r:id="rId3"/>
    <sheet name="4. Förderrichtlinie Ziffer 11.2" sheetId="6" r:id="rId4"/>
    <sheet name="Tabelle2" sheetId="3" state="hidden" r:id="rId5"/>
  </sheets>
  <externalReferences>
    <externalReference r:id="rId6"/>
  </externalReferences>
  <definedNames>
    <definedName name="_xlnm.Print_Area" localSheetId="0">'1. Verwendungsnachweis'!$A$1:$L$102</definedName>
    <definedName name="vorsteuerabzugsberechtigt" localSheetId="1">[1]Verwendungsnachweis!#REF!</definedName>
    <definedName name="vorsteuerabzugsberechtigt" localSheetId="2">[1]Verwendungsnachweis!#REF!</definedName>
    <definedName name="vorsteuerabzugsberechtigt" localSheetId="4">[1]Verwendungsnachweis!#REF!</definedName>
    <definedName name="vorsteuerabzugsberechtigt">'1. Verwendungsnachweis'!#REF!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7" i="1" l="1"/>
  <c r="B88" i="1"/>
  <c r="E52" i="5"/>
  <c r="D52" i="5"/>
  <c r="C57" i="1"/>
  <c r="J57" i="1" s="1"/>
  <c r="B13" i="4"/>
  <c r="J40" i="1"/>
  <c r="B89" i="1" l="1"/>
  <c r="D51" i="1"/>
  <c r="F51" i="1" s="1"/>
  <c r="G51" i="1"/>
  <c r="G50" i="1"/>
  <c r="D50" i="1" s="1"/>
  <c r="J48" i="1" l="1"/>
  <c r="G47" i="1"/>
  <c r="D47" i="1"/>
  <c r="F47" i="1" s="1"/>
  <c r="G46" i="1"/>
  <c r="D46" i="1" s="1"/>
  <c r="A99" i="1"/>
  <c r="A76" i="1"/>
  <c r="J65" i="1"/>
  <c r="K65" i="1" s="1"/>
  <c r="J64" i="1"/>
  <c r="J63" i="1"/>
  <c r="J62" i="1"/>
  <c r="J61" i="1"/>
  <c r="J60" i="1"/>
  <c r="J59" i="1"/>
  <c r="J58" i="1"/>
  <c r="J56" i="1"/>
  <c r="J55" i="1"/>
  <c r="J54" i="1"/>
  <c r="J53" i="1"/>
  <c r="J52" i="1"/>
  <c r="J43" i="1"/>
  <c r="J42" i="1"/>
  <c r="J41" i="1"/>
  <c r="K40" i="1"/>
  <c r="J44" i="1" l="1"/>
  <c r="K41" i="1" s="1"/>
  <c r="B90" i="1"/>
  <c r="K55" i="1"/>
  <c r="K58" i="1"/>
  <c r="K52" i="1"/>
  <c r="K6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 Daniela (RPKS)</author>
    <author>Meywirth, Andreas (RPKS)</author>
  </authors>
  <commentList>
    <comment ref="B40" authorId="0" shapeId="0" xr:uid="{91057261-1317-43A3-A9F9-BFA8E2BDA920}">
      <text>
        <r>
          <rPr>
            <sz val="9"/>
            <color indexed="81"/>
            <rFont val="Segoe UI"/>
            <family val="2"/>
          </rPr>
          <t>Kontinuierlich stattfindende Fachberatung zum Themenfeld multiprofessionelle Teams sowie neu
zusammengesetzte Teams (Kommunikation, Aufgabenteilung, Konzeptionsbegleitung, u. a.).
Die Fachberatung kann von allen Anbietern durchgeführt werden. Das Fachkraftgebot muss erfüllt sein.</t>
        </r>
      </text>
    </comment>
    <comment ref="B41" authorId="0" shapeId="0" xr:uid="{857741E9-9416-4334-BD97-DA6FB53E9EE5}">
      <text>
        <r>
          <rPr>
            <sz val="9"/>
            <color indexed="81"/>
            <rFont val="Segoe UI"/>
            <family val="2"/>
          </rPr>
          <t xml:space="preserve">Laptops, Tablets mit Tastaturen, Beamer, u. a. </t>
        </r>
      </text>
    </comment>
    <comment ref="B42" authorId="0" shapeId="0" xr:uid="{B73FD887-A719-4E88-8F8B-351FF9F816A6}">
      <text>
        <r>
          <rPr>
            <sz val="9"/>
            <color indexed="81"/>
            <rFont val="Segoe UI"/>
            <family val="2"/>
          </rPr>
          <t>Kita-Apps, Software für Bildungsdokumentation und Berichtswesen</t>
        </r>
      </text>
    </comment>
    <comment ref="B43" authorId="0" shapeId="0" xr:uid="{5204BD94-F4DF-4911-B1FB-E20AEE3BA143}">
      <text>
        <r>
          <rPr>
            <sz val="9"/>
            <color indexed="81"/>
            <rFont val="Segoe UI"/>
            <family val="2"/>
          </rPr>
          <t>IT-Support, IT-Beratung</t>
        </r>
      </text>
    </comment>
    <comment ref="B45" authorId="1" shapeId="0" xr:uid="{97E02B72-C924-43E0-8AA2-7C8FDBA5BB32}">
      <text>
        <r>
          <rPr>
            <sz val="9"/>
            <color indexed="81"/>
            <rFont val="Arial"/>
            <family val="2"/>
          </rPr>
          <t>Einkauf von haushaltsnahen Dienstleistungen oder Anstellung von Hauswirtschaftskräften. Poolbildungen sind möglich.
Berechnung: 
Anzahl der Wochenstunden x Anzahl der Beschäftigungsmonate innerhalb des Förderzeitrau</t>
        </r>
        <r>
          <rPr>
            <b/>
            <sz val="9"/>
            <color indexed="81"/>
            <rFont val="Segoe UI"/>
            <family val="2"/>
          </rPr>
          <t>ms</t>
        </r>
      </text>
    </comment>
    <comment ref="B48" authorId="0" shapeId="0" xr:uid="{9F73665B-018F-4171-BCD0-64B19144CA68}">
      <text>
        <r>
          <rPr>
            <sz val="9"/>
            <color indexed="81"/>
            <rFont val="Segoe UI"/>
            <family val="2"/>
          </rPr>
          <t xml:space="preserve">Einkauf von haushaltsnahen Dienstleistungen oder Anstellung von Hauswirtschaftskräften. Poolbildungen sind möglich.
</t>
        </r>
        <r>
          <rPr>
            <b/>
            <u/>
            <sz val="9"/>
            <color indexed="81"/>
            <rFont val="Segoe UI"/>
            <family val="2"/>
          </rPr>
          <t xml:space="preserve">Berechnung: </t>
        </r>
        <r>
          <rPr>
            <sz val="9"/>
            <color indexed="81"/>
            <rFont val="Segoe UI"/>
            <family val="2"/>
          </rPr>
          <t xml:space="preserve">
Anzahl der Wochenstunden x Anzahl der Beschäftigungsmonate innerhalb des Förderzeitraums</t>
        </r>
      </text>
    </comment>
    <comment ref="B52" authorId="0" shapeId="0" xr:uid="{D8FC02D4-2418-4F91-8632-D7607B65E48C}">
      <text>
        <r>
          <rPr>
            <sz val="9"/>
            <color indexed="81"/>
            <rFont val="Segoe UI"/>
            <family val="2"/>
          </rPr>
          <t>Stundensatz zzgl. Auslagen und Fahrtkosten</t>
        </r>
      </text>
    </comment>
    <comment ref="B53" authorId="0" shapeId="0" xr:uid="{DD08D53E-8FE3-46FB-9EF1-09979DD4C5C5}">
      <text>
        <r>
          <rPr>
            <sz val="9"/>
            <color indexed="81"/>
            <rFont val="Segoe UI"/>
            <family val="2"/>
          </rPr>
          <t>Stundensatz zzgl. Auslagen und Fahrtkosten</t>
        </r>
      </text>
    </comment>
    <comment ref="B54" authorId="0" shapeId="0" xr:uid="{BFE85B68-AF3C-43E8-A6B6-E4D6D5FCC3A0}">
      <text>
        <r>
          <rPr>
            <sz val="9"/>
            <color indexed="81"/>
            <rFont val="Segoe UI"/>
            <family val="2"/>
          </rPr>
          <t>Fortbildungen zu Themen, die in Zusammenhang mit Multiprofessionalität / 
neu zusammengesetzten Teams / Diversität von Teams stehen.</t>
        </r>
      </text>
    </comment>
    <comment ref="B55" authorId="0" shapeId="0" xr:uid="{B80B1D35-C6EE-4245-8DD5-6DC31CBB322A}">
      <text>
        <r>
          <rPr>
            <sz val="9"/>
            <color indexed="81"/>
            <rFont val="Segoe UI"/>
            <family val="2"/>
          </rPr>
          <t>Stundensatz zzgl. Auslagen und Fahrtkosten</t>
        </r>
      </text>
    </comment>
    <comment ref="K55" authorId="1" shapeId="0" xr:uid="{0E0BDB5E-D8E5-4D86-A8B2-E1F04500EEB3}">
      <text>
        <r>
          <rPr>
            <sz val="9"/>
            <color indexed="81"/>
            <rFont val="Segoe UI"/>
            <family val="2"/>
          </rPr>
          <t>Wird hier kein Wert angezeigt, wählen Sie bitte die Enrichtungsgröße Am Anfang des Formuars aus.</t>
        </r>
      </text>
    </comment>
    <comment ref="B56" authorId="0" shapeId="0" xr:uid="{2D0BC201-3C46-49E7-9B56-8E25218D39EB}">
      <text>
        <r>
          <rPr>
            <sz val="9"/>
            <color indexed="81"/>
            <rFont val="Segoe UI"/>
            <family val="2"/>
          </rPr>
          <t>Stundensatz zzgl. Auslagen und Fahrtkosten</t>
        </r>
      </text>
    </comment>
    <comment ref="B57" authorId="0" shapeId="0" xr:uid="{00D4B8FE-6EAF-4F1B-BCDB-EA0C13C973D8}">
      <text>
        <r>
          <rPr>
            <sz val="9"/>
            <color indexed="81"/>
            <rFont val="Segoe UI"/>
            <family val="2"/>
          </rPr>
          <t>Events, Exkursionen, Workshops, Teambuilding-Maßnahmen</t>
        </r>
      </text>
    </comment>
    <comment ref="J57" authorId="1" shapeId="0" xr:uid="{F8ADAACB-7DF1-446D-A1BD-B8D67276BF68}">
      <text>
        <r>
          <rPr>
            <sz val="9"/>
            <color indexed="81"/>
            <rFont val="Segoe UI"/>
            <family val="2"/>
          </rPr>
          <t>Wird hier kein Wert angezeigt, wählen Sie bitte die Enrichtungsgröße Am Anfang des Formuars aus.</t>
        </r>
      </text>
    </comment>
    <comment ref="B58" authorId="0" shapeId="0" xr:uid="{79CE1820-30C5-4F35-A043-A796F627A96C}">
      <text>
        <r>
          <rPr>
            <sz val="9"/>
            <color indexed="81"/>
            <rFont val="Segoe UI"/>
            <family val="2"/>
          </rPr>
          <t>Ausstattungsgegenstände wie Mobiliar, Bewegungs- und Entspannungsmaterialien, Pflanzen, Dekoration, Wandgestaltung, Beleuchtung, Küchengeräte zur Pausengestaltung (Kaffeemaschine, Mikrowelle, Kühlschrank, u. a.)</t>
        </r>
      </text>
    </comment>
    <comment ref="B59" authorId="0" shapeId="0" xr:uid="{DA55B2A6-D767-488E-9CE7-26E583838C95}">
      <text>
        <r>
          <rPr>
            <sz val="9"/>
            <color indexed="81"/>
            <rFont val="Segoe UI"/>
            <family val="2"/>
          </rPr>
          <t xml:space="preserve">Mobiliar (höhenverstellbarer Schreibtisch, Stühle, Konferenztisch, Regale, u. a.), Moderationskoffer, Whiteboard, Leinwand und Weiteres. </t>
        </r>
      </text>
    </comment>
    <comment ref="B60" authorId="0" shapeId="0" xr:uid="{444E9802-4336-48E9-917F-AD750E22738C}">
      <text>
        <r>
          <rPr>
            <sz val="9"/>
            <color indexed="81"/>
            <rFont val="Segoe UI"/>
            <family val="2"/>
          </rPr>
          <t>Sitz- und Stehmobiliar, höhenverstellbare Arbeitstische, Hilfsmittel, Besprechungstische, Aufstiegshilfen Wickelplatz, Anziehpodeste, Ruheraumliege und Weiteres.</t>
        </r>
      </text>
    </comment>
    <comment ref="B61" authorId="0" shapeId="0" xr:uid="{59E1547A-5AB6-4785-8979-0DA8983BB42D}">
      <text>
        <r>
          <rPr>
            <sz val="9"/>
            <color indexed="81"/>
            <rFont val="Segoe UI"/>
            <family val="2"/>
          </rPr>
          <t xml:space="preserve">Moderation von Gesundheitszirkeln, Beratung zu Raumnutzungskonzepten, Unterstützung bei Bedarfserhebung oder Evaluation. </t>
        </r>
      </text>
    </comment>
    <comment ref="B62" authorId="0" shapeId="0" xr:uid="{18B01B47-BA6D-4830-880B-42C613BFD6A1}">
      <text>
        <r>
          <rPr>
            <sz val="9"/>
            <color indexed="81"/>
            <rFont val="Segoe UI"/>
            <family val="2"/>
          </rPr>
          <t>Anschaffung von
raumakustisch wirksamen
Absorptionsflächen (z.B.
Schallschutzsegel)</t>
        </r>
      </text>
    </comment>
    <comment ref="B63" authorId="1" shapeId="0" xr:uid="{45C8D571-3D5F-4631-B38F-C50F5FEF9439}">
      <text>
        <r>
          <rPr>
            <sz val="9"/>
            <color indexed="81"/>
            <rFont val="Segoe UI"/>
            <family val="2"/>
          </rPr>
          <t>Sonnensegel, Sonnenschirme,
Sitzgelegenheiten</t>
        </r>
      </text>
    </comment>
    <comment ref="B64" authorId="0" shapeId="0" xr:uid="{BA668874-C328-46E9-83CC-1ECC36F7DA44}">
      <text>
        <r>
          <rPr>
            <sz val="9"/>
            <color indexed="81"/>
            <rFont val="Segoe UI"/>
            <family val="2"/>
          </rPr>
          <t>Wasserspender mit Leitungsanschluss</t>
        </r>
      </text>
    </comment>
    <comment ref="B65" authorId="0" shapeId="0" xr:uid="{E8485560-299D-4414-9C62-1A07FCE4DA3D}">
      <text>
        <r>
          <rPr>
            <sz val="9"/>
            <color indexed="81"/>
            <rFont val="Segoe UI"/>
            <family val="2"/>
          </rPr>
          <t>Praxisbegleitung und -anleitung für weitere Personengruppen, die nicht im Landesprogramm „Fachkräfteoffensive Erzieherinnen und Erzieher“ erfasst werden: insbesondere Studierende unterschiedlicher Ausbildungs- und Studiengänge, ausländische Fachkräfte oder Fachkräfte zur Mitarbeit in multiprofessionellem Kontext.</t>
        </r>
      </text>
    </comment>
    <comment ref="K66" authorId="1" shapeId="0" xr:uid="{D7444862-943B-47D7-B083-B8BD9DFCF43D}">
      <text>
        <r>
          <rPr>
            <sz val="9"/>
            <color indexed="81"/>
            <rFont val="Segoe UI"/>
            <family val="2"/>
          </rPr>
          <t xml:space="preserve">Wird hier kein Wert angezeigt, wählen Sie bitte die Enrichtungsgröße Am Anfang des Formuars aus.
</t>
        </r>
      </text>
    </comment>
  </commentList>
</comments>
</file>

<file path=xl/sharedStrings.xml><?xml version="1.0" encoding="utf-8"?>
<sst xmlns="http://schemas.openxmlformats.org/spreadsheetml/2006/main" count="284" uniqueCount="242">
  <si>
    <t xml:space="preserve">Verwendungsnachweis </t>
  </si>
  <si>
    <t>Förderprogramm „Starke Teams, starke Kitas II"</t>
  </si>
  <si>
    <t>mit * gekennzeichnete Angaben sind Pflichtangaben</t>
  </si>
  <si>
    <t>Angaben zum Träger:</t>
  </si>
  <si>
    <t>Trägernummer*</t>
  </si>
  <si>
    <t>Ich bin ein*…</t>
  </si>
  <si>
    <t>bitte auswählen</t>
  </si>
  <si>
    <t>Name*</t>
  </si>
  <si>
    <t>Anschrift*</t>
  </si>
  <si>
    <t>E-Mail*</t>
  </si>
  <si>
    <t>Telefon*</t>
  </si>
  <si>
    <t>Name der Ansprechperson*</t>
  </si>
  <si>
    <t>Angaben zur Einrichtung:</t>
  </si>
  <si>
    <t>Einrichtungsnummer*</t>
  </si>
  <si>
    <t>Name der Einrichtung*</t>
  </si>
  <si>
    <t>Einrichtungsgröße*</t>
  </si>
  <si>
    <t>Zuwendungsbescheid des Regierungspräsidiums Kassel vom*</t>
  </si>
  <si>
    <t>Bewilligte Zuwendung (Festbetragsfinanzierung)*</t>
  </si>
  <si>
    <t>Zuwendungszweck</t>
  </si>
  <si>
    <t>Durchführung von Maßnahmen nach Ziffer 11.3 der Förderrichtlinie „Starke Teams, starke Kitas“ (Projektförderung)</t>
  </si>
  <si>
    <t>Die ausgezahlte Zuwendung habe ich wie folgt verwendet:</t>
  </si>
  <si>
    <t>Sachbericht</t>
  </si>
  <si>
    <t>Hinweise zum Ausfüllen:</t>
  </si>
  <si>
    <t>Tragen Sie bitte die Anzahl der Pauschalen, die bewilligt wurden, bei "Anzahl der Pauschalen für bewilligte Maßnahmen" ein.</t>
  </si>
  <si>
    <t>Tragen Sie bitte die Anzahl der Pauschalen für Maßnahmen, die von Ihnen im Förderzeitraum durchgeführt wurden, bei "Anzahl der Pauschalen für durchgeführte Maßnahmen" ein, auch wenn die Pauschale nicht voll ausgeschöpft wurde! Für nicht voll ausgeschöpfte Pauschalen ist keine Ersatzmaßnahme anzugeben.</t>
  </si>
  <si>
    <t>Sofern bewillgte Maßnahmen nicht durchführbar waren, konnten diese durch andere Maßnahmen der Förderrichtlinie ersetzt werden. Tragen Sie die Anzahl der Pauschalen dieser "neuen" Maßnahmen bei "Anzahl der Pauschalen für durchgeführte Maßnahmen" mit ein und begründen Sie die Abweichung.</t>
  </si>
  <si>
    <t>Alle anderen Felder des Sachberichts füllen sich automatisch.</t>
  </si>
  <si>
    <t>Maßnahmeart</t>
  </si>
  <si>
    <r>
      <t xml:space="preserve">Einzelmaßnahme
</t>
    </r>
    <r>
      <rPr>
        <sz val="11"/>
        <color rgb="FF00B050"/>
        <rFont val="Arial"/>
        <family val="2"/>
      </rPr>
      <t>(förderfähige Ausgaben im Kommentar)</t>
    </r>
  </si>
  <si>
    <t>Pauschale</t>
  </si>
  <si>
    <t>Einheit pro Pauschale</t>
  </si>
  <si>
    <t>Hinweis</t>
  </si>
  <si>
    <r>
      <t xml:space="preserve">Anzahl der </t>
    </r>
    <r>
      <rPr>
        <b/>
        <sz val="11"/>
        <color rgb="FF00B050"/>
        <rFont val="Arial"/>
        <family val="2"/>
      </rPr>
      <t xml:space="preserve"> </t>
    </r>
    <r>
      <rPr>
        <b/>
        <sz val="11"/>
        <color theme="1"/>
        <rFont val="Arial"/>
        <family val="2"/>
      </rPr>
      <t xml:space="preserve">Pauschalen für </t>
    </r>
    <r>
      <rPr>
        <b/>
        <u/>
        <sz val="11"/>
        <color rgb="FF00B050"/>
        <rFont val="Arial"/>
        <family val="2"/>
      </rPr>
      <t xml:space="preserve">bewilligte </t>
    </r>
    <r>
      <rPr>
        <b/>
        <sz val="11"/>
        <color theme="1"/>
        <rFont val="Arial"/>
        <family val="2"/>
      </rPr>
      <t>Maßnahmen*</t>
    </r>
  </si>
  <si>
    <r>
      <t xml:space="preserve">Anzahl der Pauschalen für </t>
    </r>
    <r>
      <rPr>
        <b/>
        <u/>
        <sz val="11"/>
        <color rgb="FF00B050"/>
        <rFont val="Arial"/>
        <family val="2"/>
      </rPr>
      <t>durchgeführte</t>
    </r>
    <r>
      <rPr>
        <b/>
        <sz val="11"/>
        <color theme="1"/>
        <rFont val="Arial"/>
        <family val="2"/>
      </rPr>
      <t xml:space="preserve"> Maßnahmen*</t>
    </r>
  </si>
  <si>
    <r>
      <t xml:space="preserve">Gesamtsumme der Pauschalen je Einzelmaßnahme </t>
    </r>
    <r>
      <rPr>
        <b/>
        <sz val="11"/>
        <color rgb="FF00B050"/>
        <rFont val="Arial"/>
        <family val="2"/>
      </rPr>
      <t>(durchgeführt)</t>
    </r>
  </si>
  <si>
    <r>
      <t xml:space="preserve">Gesamtsumme der Pauschalen je Maßnahmeart </t>
    </r>
    <r>
      <rPr>
        <b/>
        <sz val="11"/>
        <color rgb="FF00B050"/>
        <rFont val="Arial"/>
        <family val="2"/>
      </rPr>
      <t>(durchgeführt)</t>
    </r>
  </si>
  <si>
    <t>Begründung Abweichungen zu bewilligten Maßnahmen*</t>
  </si>
  <si>
    <t>Fachberatung</t>
  </si>
  <si>
    <t>Pauschale für Fachberatungsleistungen</t>
  </si>
  <si>
    <t>pro 6 Monate</t>
  </si>
  <si>
    <t>max. 2 Pauschalen im gesamten Förderzeitraum</t>
  </si>
  <si>
    <t>Entlastungspotentiale</t>
  </si>
  <si>
    <t>Digitalpauschale: Hardware</t>
  </si>
  <si>
    <t>pro Stück</t>
  </si>
  <si>
    <t>-</t>
  </si>
  <si>
    <t>Digitalpauschale: Software</t>
  </si>
  <si>
    <t>pro Monat</t>
  </si>
  <si>
    <t>Digitalpauschale: Support</t>
  </si>
  <si>
    <t>pro Zeitstunde</t>
  </si>
  <si>
    <t>Pauschale zum Einsatz von Verwaltungskräften</t>
  </si>
  <si>
    <t>Pauschale zum Einsatz von Hauswirtschaftskräften und haushaltsnahen Dienstleistungen</t>
  </si>
  <si>
    <t>Stärkung der Leitung</t>
  </si>
  <si>
    <t>Pauschale für Coaching und Begleitung in der Führungsrolle</t>
  </si>
  <si>
    <t>pro halbem Tag (mind. 3 Zeitstunden)</t>
  </si>
  <si>
    <t>Pauschale für Supervision</t>
  </si>
  <si>
    <t>Pauschale für Fortbildungen von Leitungskräften</t>
  </si>
  <si>
    <t>pro Fortbildungstag</t>
  </si>
  <si>
    <t>Teamentwicklung</t>
  </si>
  <si>
    <t>Pauschale für Teamcoachings / Teamentwicklungsprozesse</t>
  </si>
  <si>
    <t>Pauschale für Maßnahmen zur Stärkung der Teamkultur</t>
  </si>
  <si>
    <t>pro Aktion</t>
  </si>
  <si>
    <t>max. 2 Maßnahmen im gesamten Förderzeitraum</t>
  </si>
  <si>
    <t>Gesundheitsfördernde Maßnahmen</t>
  </si>
  <si>
    <t>Pauschale zur Gestaltung des Pausen- und Rückzugsraums</t>
  </si>
  <si>
    <t>pro Raum</t>
  </si>
  <si>
    <t>Pauschale zur Gestaltung eines Besprechungsraums</t>
  </si>
  <si>
    <t>Pauschale für ergonomisches erwachsenengerechtes Mobiliar</t>
  </si>
  <si>
    <t>Pauschale für die Begleitung von gesundheitsfördernden Maßnahmen im Team</t>
  </si>
  <si>
    <t>Pauschale für sekundäre/bewegliche Lärmschutzmaßnahmen</t>
  </si>
  <si>
    <t xml:space="preserve"> pro
 Gruppenraum</t>
  </si>
  <si>
    <t>Pauschale für bewegliche Temperaturschutzmaßnahmen Außengelände</t>
  </si>
  <si>
    <t>pro Außengelände</t>
  </si>
  <si>
    <t>Pauschale zur Anschaffung eines Wasserspenders mit Leitungsanschluss</t>
  </si>
  <si>
    <t>Praxisbegleitung</t>
  </si>
  <si>
    <t>Pauschale für Praxisbegleitung</t>
  </si>
  <si>
    <t>Summe aller Pauschalen aus tatsächlich durchgeführten Maßnahmen:</t>
  </si>
  <si>
    <t>Bestätigungen zum Sachbericht</t>
  </si>
  <si>
    <t>Ich bestätige, dass mit der Zuwendung das Ziel „Entlastung des Personals“ in meiner Einrichtung erreicht wurde.</t>
  </si>
  <si>
    <t>Ich bestätige, dass mit der Zuwendung das Ziel „Begleitung des Zusammenwachsens von multiprofessionellen Teams“ in meiner Einrichtung erreicht wurde.</t>
  </si>
  <si>
    <t>Bestätigungen zum zahlenmäßigen Nachweis</t>
  </si>
  <si>
    <t>Ich bin vorsteuerabzugsberechtigt nach § 15 Umsatzsteuergesetz. Die in diesem Nachweis angegebenen Beträge sind Nettobeträge.</t>
  </si>
  <si>
    <t>Zahlenmäßiger Nachweis</t>
  </si>
  <si>
    <t>Tatsächlich entstandene Gesamtausgaben:</t>
  </si>
  <si>
    <t>Summe aller im Rahmen der Durchführung der Maßnahmen entstandenen tatsächlichen Ausgaben = Summe aller Rechnungsbeträge
Bitte füllen Sie das Tabellenblatt "Belegliste" aus. Die Summe wird dann automatisch übernommen.</t>
  </si>
  <si>
    <t>b) Einnahmen im Förderzeitraum vom 01.07.2025 bis zum 31.07.2026 zur Finanzierung der tatsächlich entstandenen Gesamtausgaben</t>
  </si>
  <si>
    <t>bewilligte Zuwendung:</t>
  </si>
  <si>
    <t>vom Regierungspräsidium Kassel, Festbetragsfinanzierung</t>
  </si>
  <si>
    <t>Drittmittel:</t>
  </si>
  <si>
    <t>Wenn Sie Drittmittel erhalten haben: Bitte füllen Sie das Tabellenblatt  "Drittmittel" aus - der Wert wird automatisch übernommen</t>
  </si>
  <si>
    <t>Eigenmittel:</t>
  </si>
  <si>
    <t>Ihre eigenen Mittel, die Sie zur Finanzierung der tatsächlich entstandenen Gesamtausgaben eingesetzt haben.
Bitte füllen Sie das Tabellenblatt "Belegliste" aus. Der Wert wird dann automatisch berechnet.</t>
  </si>
  <si>
    <t>Gesamteinnahmen</t>
  </si>
  <si>
    <t>Summe aller Einnahmen; Wert wird automatisch berechnet.</t>
  </si>
  <si>
    <t>allgemeine Bestätigungen zum Verwendungsnachweis</t>
  </si>
  <si>
    <t>Hiermit wird bestätigt, dass die Zuwendungsmittel zweckentsprechend für Maßnahmen nach Ziffer 11.3 der Förderrichtlinie „Starke Teams, starke Kitas“ verwendet wurden und das Förderziel, die Personalstruktur in der hessischen Kindertagesbetreuung im Gesamten zu stärken erreicht wurde.</t>
  </si>
  <si>
    <t xml:space="preserve">Weiterhin wird bestätigt, dass die Ausgaben notwendig waren, dass wirtschaftlich und sparsam verfahren worden ist und die Angaben mit den Büchern und Belegen übereinstimmen.
</t>
  </si>
  <si>
    <r>
      <t>a)</t>
    </r>
    <r>
      <rPr>
        <sz val="7"/>
        <color theme="1"/>
        <rFont val="Times New Roman"/>
        <family val="1"/>
      </rPr>
      <t xml:space="preserve">    </t>
    </r>
    <r>
      <rPr>
        <sz val="12"/>
        <color theme="1"/>
        <rFont val="Arial"/>
        <family val="2"/>
      </rPr>
      <t>Die Übereinstimmung mit den Büchern wird hiermit bescheinigt.</t>
    </r>
  </si>
  <si>
    <r>
      <t>a)</t>
    </r>
    <r>
      <rPr>
        <sz val="7"/>
        <color theme="1"/>
        <rFont val="Times New Roman"/>
        <family val="1"/>
      </rPr>
      <t xml:space="preserve">    </t>
    </r>
    <r>
      <rPr>
        <sz val="12"/>
        <color theme="1"/>
        <rFont val="Arial"/>
        <family val="2"/>
      </rPr>
      <t xml:space="preserve">Die Prüfung führte zu </t>
    </r>
  </si>
  <si>
    <t>Anzahl Stunden</t>
  </si>
  <si>
    <t>beantragter Förderbetrag (Berechnung nach Anzahl Stunden)</t>
  </si>
  <si>
    <t>Anzahl Monate</t>
  </si>
  <si>
    <t>beantragter Förderbetrag (Berechnung nach Anzahl Stunden x Anzahl Monate)</t>
  </si>
  <si>
    <t xml:space="preserve">Gesamtzahl der Stunden im Förderzeitraum </t>
  </si>
  <si>
    <r>
      <rPr>
        <sz val="11"/>
        <color rgb="FF0070C0"/>
        <rFont val="Arial"/>
        <family val="2"/>
      </rPr>
      <t>Anzahl der Stunden pro Woche (s. Arbeitsvertrag)</t>
    </r>
    <r>
      <rPr>
        <sz val="11"/>
        <rFont val="Arial"/>
        <family val="2"/>
      </rPr>
      <t xml:space="preserve"> und </t>
    </r>
    <r>
      <rPr>
        <sz val="11"/>
        <color rgb="FFC00000"/>
        <rFont val="Arial"/>
        <family val="2"/>
      </rPr>
      <t>Anzahl der Monate</t>
    </r>
    <r>
      <rPr>
        <sz val="11"/>
        <rFont val="Arial"/>
        <family val="2"/>
      </rPr>
      <t xml:space="preserve">  </t>
    </r>
  </si>
  <si>
    <r>
      <t xml:space="preserve">Im </t>
    </r>
    <r>
      <rPr>
        <b/>
        <u/>
        <sz val="11"/>
        <rFont val="Arial"/>
        <family val="2"/>
      </rPr>
      <t xml:space="preserve">Verwendungs-nachweis </t>
    </r>
    <r>
      <rPr>
        <b/>
        <sz val="11"/>
        <rFont val="Arial"/>
        <family val="2"/>
      </rPr>
      <t>anzugebende Gesamtsumme der Pauschalen im Förderzeitraum</t>
    </r>
  </si>
  <si>
    <t>Fachberatungsleistungen</t>
  </si>
  <si>
    <t>kleine Einrichtungen (unter 50 betreute Kinder zum Stichtag; Budget 9.000,00 €)</t>
  </si>
  <si>
    <t>kommunaler Zuwendungsempfänger</t>
  </si>
  <si>
    <t>folgenden Beanstandungen:</t>
  </si>
  <si>
    <t>Hardware</t>
  </si>
  <si>
    <t>ja</t>
  </si>
  <si>
    <t>mittlere Einrichtung (zwischen 50 bis unter 100 betreute Kinder zum Stichtag; Budget 16.000,00 €)</t>
  </si>
  <si>
    <t>nicht kommunaler Zuwendungsempfänger</t>
  </si>
  <si>
    <t>keinen Beanstandungen.</t>
  </si>
  <si>
    <t>Software</t>
  </si>
  <si>
    <t>nein</t>
  </si>
  <si>
    <t>große Einrichtung (ab 100 betreute Kinder zum Stichtag; Budget 20.000,00 €)</t>
  </si>
  <si>
    <t>Support</t>
  </si>
  <si>
    <t>Verwaltungskräfte</t>
  </si>
  <si>
    <t>Hauswirtschaftskräfte und haushaltsnahe Dienstleistungen</t>
  </si>
  <si>
    <t>Coaching und Begleitung in der Führungsrolle</t>
  </si>
  <si>
    <t>Leitung: Supervision</t>
  </si>
  <si>
    <t>Fortbildungen von Leitungskräften</t>
  </si>
  <si>
    <t>Teamcoachings / Teamentwicklungsprozesse</t>
  </si>
  <si>
    <t>Team: Supervision</t>
  </si>
  <si>
    <t>Maßnahmen zur Stärkung der Teamkultur</t>
  </si>
  <si>
    <t>Gestaltung des Pausen- und Rückzugsraums</t>
  </si>
  <si>
    <t>Gestaltung eines Besprechungsraums</t>
  </si>
  <si>
    <t>ergonomisches erwachsenengerechtes Mobiliar</t>
  </si>
  <si>
    <t>Begleitung von gesundheitsfördernden Maßnahmen im Team</t>
  </si>
  <si>
    <t>Lärmschutzmaßnahmen</t>
  </si>
  <si>
    <t>Temperaturschutzmaßnahmen</t>
  </si>
  <si>
    <t>Anschaffung eines Wasserspenders mit Leitungsanschluss</t>
  </si>
  <si>
    <t>Zuschüsse anderer Stellen für die geförderten Leistungen</t>
  </si>
  <si>
    <t>Zuschussnr.</t>
  </si>
  <si>
    <t xml:space="preserve"> Höhe des Zuschusses</t>
  </si>
  <si>
    <t>Name des Zuschussgebers</t>
  </si>
  <si>
    <t xml:space="preserve">Maßnahmenart </t>
  </si>
  <si>
    <t>Zuschuss 1</t>
  </si>
  <si>
    <t>Zuschuss 2</t>
  </si>
  <si>
    <t>Zuschuss 3</t>
  </si>
  <si>
    <t>Zuschuss 4</t>
  </si>
  <si>
    <t>Zuschuss 5</t>
  </si>
  <si>
    <t>Zuschuss 6</t>
  </si>
  <si>
    <t>Zuschuss 7</t>
  </si>
  <si>
    <t>Zuschuss 8</t>
  </si>
  <si>
    <t>Zuschuss 9</t>
  </si>
  <si>
    <t>Zuschuss 10</t>
  </si>
  <si>
    <t>Summe</t>
  </si>
  <si>
    <t>Bitte geben Sie diesen Betrag unter "Drittmittel" im Verwendungsnachweis an</t>
  </si>
  <si>
    <t>Hinweis: Hier sind sämtliche weitere Mittel zur Finanzierung des Projekts aufzuführen, also z.B. private Mittel / wirtschaftliche Mittel oder andere öffentliche Mittel.</t>
  </si>
  <si>
    <r>
      <t xml:space="preserve">Berechnung </t>
    </r>
    <r>
      <rPr>
        <sz val="11"/>
        <color theme="1"/>
        <rFont val="Arial"/>
        <family val="2"/>
      </rPr>
      <t>der Pauschale zum Einsatz von Verwaltungskräften</t>
    </r>
  </si>
  <si>
    <r>
      <t xml:space="preserve">Berechnung </t>
    </r>
    <r>
      <rPr>
        <sz val="11"/>
        <color theme="1"/>
        <rFont val="Arial"/>
        <family val="2"/>
      </rPr>
      <t>der Pauschale zum Einsatz von Hauswirtschaftskräften und haushaltsnahen Dienstleistungen</t>
    </r>
  </si>
  <si>
    <t>Belegnummer</t>
  </si>
  <si>
    <t>Datum Rechnung</t>
  </si>
  <si>
    <t>Datum Überweisung des Rechnungsbetrags</t>
  </si>
  <si>
    <r>
      <t xml:space="preserve">Betrag 
netto
</t>
    </r>
    <r>
      <rPr>
        <sz val="9"/>
        <color theme="1"/>
        <rFont val="Arial"/>
        <family val="2"/>
      </rPr>
      <t>(nur bei bei Vorsteuer-abzugsberechtigung auszufüllen)</t>
    </r>
  </si>
  <si>
    <t>Betrag 
brutto</t>
  </si>
  <si>
    <t>Name des Unternehmens / Dienstleisters</t>
  </si>
  <si>
    <t>Leistung</t>
  </si>
  <si>
    <t>Anmerkungen</t>
  </si>
  <si>
    <t>Rechnung 1</t>
  </si>
  <si>
    <t>Rechnung 2</t>
  </si>
  <si>
    <t>Rechnung 3</t>
  </si>
  <si>
    <t>Rechnung 4</t>
  </si>
  <si>
    <t>Rechnung 5</t>
  </si>
  <si>
    <t>Rechnung 6</t>
  </si>
  <si>
    <t>Rechnung 7</t>
  </si>
  <si>
    <t>Rechnung 8</t>
  </si>
  <si>
    <t>Rechnung 9</t>
  </si>
  <si>
    <t>Rechnung 10</t>
  </si>
  <si>
    <t>Rechnung 11</t>
  </si>
  <si>
    <t>Rechnung 12</t>
  </si>
  <si>
    <t>Rechnung 13</t>
  </si>
  <si>
    <t>Rechnung 14</t>
  </si>
  <si>
    <t>Rechnung 15</t>
  </si>
  <si>
    <t>Rechnung 16</t>
  </si>
  <si>
    <t>Rechnung 17</t>
  </si>
  <si>
    <t>Rechnung 18</t>
  </si>
  <si>
    <t>Rechnung 19</t>
  </si>
  <si>
    <t>Rechnung 20</t>
  </si>
  <si>
    <t>Rechnung 21</t>
  </si>
  <si>
    <t>Rechnung 22</t>
  </si>
  <si>
    <t>Rechnung 23</t>
  </si>
  <si>
    <t>Rechnung 24</t>
  </si>
  <si>
    <t>Rechnung 25</t>
  </si>
  <si>
    <t>Rechnung 26</t>
  </si>
  <si>
    <t>Rechnung 27</t>
  </si>
  <si>
    <t>Rechnung 28</t>
  </si>
  <si>
    <t>Rechnung 29</t>
  </si>
  <si>
    <t>Rechnung 30</t>
  </si>
  <si>
    <t>Rechnung 31</t>
  </si>
  <si>
    <t>Rechnung 32</t>
  </si>
  <si>
    <t>Rechnung 33</t>
  </si>
  <si>
    <t>Rechnung 34</t>
  </si>
  <si>
    <t>Rechnung 35</t>
  </si>
  <si>
    <t>Rechnung 36</t>
  </si>
  <si>
    <t>Rechnung 37</t>
  </si>
  <si>
    <t>Rechnung 38</t>
  </si>
  <si>
    <t>Rechnung 39</t>
  </si>
  <si>
    <t>Rechnung 40</t>
  </si>
  <si>
    <t>Rechnung 41</t>
  </si>
  <si>
    <t>Rechnung 42</t>
  </si>
  <si>
    <t>Rechnung 43</t>
  </si>
  <si>
    <t>Rechnung 44</t>
  </si>
  <si>
    <t>Rechnung 45</t>
  </si>
  <si>
    <t>Rechnung 46</t>
  </si>
  <si>
    <t>Rechnung 47</t>
  </si>
  <si>
    <t>Rechnung 48</t>
  </si>
  <si>
    <t>Rechnung 49</t>
  </si>
  <si>
    <t>Rechnung 50</t>
  </si>
  <si>
    <t>Bitte geben Sie die Summe als "Tatsächliche Gesamtkosten" im Verwendungsnachweis an (bei Vorsteuerabzugsberechtigung den Nettobetrag, sonst den Bruttobetrag)</t>
  </si>
  <si>
    <r>
      <t xml:space="preserve">Dieser Vordruck dient lediglich zur Vorbereitung 
und ist </t>
    </r>
    <r>
      <rPr>
        <b/>
        <u/>
        <sz val="28"/>
        <color rgb="FF0070C0"/>
        <rFont val="Arial"/>
        <family val="2"/>
      </rPr>
      <t>nicht</t>
    </r>
    <r>
      <rPr>
        <b/>
        <sz val="28"/>
        <color rgb="FF0070C0"/>
        <rFont val="Arial"/>
        <family val="2"/>
      </rPr>
      <t xml:space="preserve"> der Verwendungsnachweis.</t>
    </r>
  </si>
  <si>
    <t>a) tatsächlich entstandene Gesamtausgaben im Förderzeitraum vom 01.07.2025 bis zum 31.12.2026</t>
  </si>
  <si>
    <t>11.2 Höhe der Förderung</t>
  </si>
  <si>
    <t>Für Kindertageseinrichtungen stehen die folgenden Budgets nach Größenklasse gestaffelt</t>
  </si>
  <si>
    <t>zur Verfügung:</t>
  </si>
  <si>
    <t>Bei der Berechnung der Anzahl der Kinder werden Kinder ohne Behinderung bis zum</t>
  </si>
  <si>
    <t>vollendeten dritten Lebensjahr und Kinder mit Behinderung vom vollendeten dritten Lebensjahr</t>
  </si>
  <si>
    <t>bis zum Schuleintritt mit dem Faktor 3 sowie Kinder mit Behinderung bis zum vollendeten</t>
  </si>
  <si>
    <t>dritten Lebensjahr mit dem Faktor 6 berücksichtigt.</t>
  </si>
  <si>
    <t>Für die Berechnung wird der Stichtag 1. März 2025 zugrunde gelegt. Sollte eine Einrichtung</t>
  </si>
  <si>
    <t>zum 1. März 2025 noch nicht über eine Betriebserlaubnis nach § 45 SGB VIII verfügt haben,</t>
  </si>
  <si>
    <t>oder in begründeten Einzelfällen, wird in Absprache mit der Bewilligungsbehörde ein anderer</t>
  </si>
  <si>
    <t>geeigneter Stichtag zugrunde gelegt.</t>
  </si>
  <si>
    <t>Eine Weiterleitung der Zuwendung an Dritte ist grundsätzlich ausgeschlossen. Führen</t>
  </si>
  <si>
    <t>Kindertageseinrichtungen träger- oder einrichtungsübergreifende Maßnahmen durch, kann die</t>
  </si>
  <si>
    <t>Zuwendung anteilig weitergeleitet werden.</t>
  </si>
  <si>
    <t>-     9.000 Euro für kleine Einrichtungen unter 50 betreuten Kindern,</t>
  </si>
  <si>
    <t>-     16.000 Euro für mittlere Einrichtungen zwischen 50 bis unter 100 betreuten Kindern,</t>
  </si>
  <si>
    <t>-     20.000 Euro für große Einrichtungen ab 100 betreuten Kindern.</t>
  </si>
  <si>
    <r>
      <rPr>
        <b/>
        <sz val="11"/>
        <color theme="1"/>
        <rFont val="Arial"/>
        <family val="2"/>
      </rPr>
      <t xml:space="preserve">nicht </t>
    </r>
    <r>
      <rPr>
        <sz val="11"/>
        <color theme="1"/>
        <rFont val="Arial"/>
        <family val="2"/>
      </rPr>
      <t>förderfähig sind z. B. Zubehör wie Mäuse, Tastaturen, Bildschirme</t>
    </r>
  </si>
  <si>
    <t>Fachlich-inhaltliche Fortbildungen sind Trägeraufgabe und sind daher nicht förderfähig</t>
  </si>
  <si>
    <r>
      <t>pro Person und</t>
    </r>
    <r>
      <rPr>
        <b/>
        <sz val="11"/>
        <color theme="1"/>
        <rFont val="Arial"/>
        <family val="2"/>
      </rPr>
      <t xml:space="preserve">
</t>
    </r>
    <r>
      <rPr>
        <sz val="11"/>
        <color theme="1"/>
        <rFont val="Arial"/>
        <family val="2"/>
      </rPr>
      <t>3 Monate</t>
    </r>
  </si>
  <si>
    <t xml:space="preserve">Förderfähig sind auch z. B. durch einen Sichtschutz oder Schränke abgtrennte Bereiche im Pausenraum. </t>
  </si>
  <si>
    <t xml:space="preserve">Förderfähig sind auch Rückzugsorte im Außenbereich oder auch durch Sichtschutz oder Schränke abgetrennte Bereiche, Nischen usw. Wichtig ist die Trennung vom Bereich zu dem die Kinder Zugang haben. </t>
  </si>
  <si>
    <r>
      <t xml:space="preserve">Bitte wählen Sie </t>
    </r>
    <r>
      <rPr>
        <b/>
        <sz val="11"/>
        <rFont val="Arial"/>
        <family val="2"/>
      </rPr>
      <t>eine</t>
    </r>
    <r>
      <rPr>
        <sz val="11"/>
        <rFont val="Arial"/>
        <family val="2"/>
      </rPr>
      <t xml:space="preserve"> Berechnungsart (entsprechend der Farben einzutragen)! Zu berücksichtigen sind die vertraglich vereinbarten Wochenarbeitsstunden. Multiplizieren Sie diese mit der Anzahl der Monate im Förderzeitraum, in dem die Kraft bei Ihnen beschäftigt war.</t>
    </r>
  </si>
  <si>
    <r>
      <rPr>
        <b/>
        <sz val="11"/>
        <color theme="1"/>
        <rFont val="Arial"/>
        <family val="2"/>
      </rPr>
      <t xml:space="preserve">Es dürfen keine Erzieher (außer ausländische, nicht anerkannte Ausbildung) angeleitet werden, sondern nur Personal und Fachkräfte im multiprofessionellen Kontext! </t>
    </r>
    <r>
      <rPr>
        <sz val="11"/>
        <color theme="1"/>
        <rFont val="Arial"/>
        <family val="2"/>
      </rPr>
      <t xml:space="preserve">Die Pauschale kann für mehrere Personen beantragt werden, jedoch pro Person max. 4 Mal (da eine Pauschale für 3 Monate gilt). </t>
    </r>
  </si>
  <si>
    <t>Ziffer 11.2 der Förderrichtlinie, s. Tabellenblatt 4</t>
  </si>
  <si>
    <t>Maßgeblich ist nur die Anzahl der belegbaren Maßnahmen und nicht die Kosten.</t>
  </si>
  <si>
    <t xml:space="preserve">pro Stunde vertraglich vereinbarter Wochenarbeitszeit (pro Monat) </t>
  </si>
  <si>
    <t>pro Stunde vertraglich vereinbarter Wochenarbeitszeit (pro Monat)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</si>
</sst>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 &quot;€&quot;"/>
    <numFmt numFmtId="165" formatCode="_-* #,##0.00\ [$€-407]_-;\-* #,##0.00\ [$€-407]_-;_-* &quot;-&quot;??\ [$€-407]_-;_-@_-"/>
  </numFmts>
  <fonts count="35">
    <font>
      <sz val="11"/>
      <color theme="1"/>
      <name val="Aptos Narrow"/>
      <family val="2"/>
      <scheme val="minor"/>
    </font>
    <font>
      <sz val="11"/>
      <color theme="1"/>
      <name val="Aptos Narrow"/>
      <family val="2"/>
      <scheme val="minor"/>
    </font>
    <font>
      <b/>
      <sz val="16"/>
      <color theme="1"/>
      <name val="Arial"/>
      <family val="2"/>
    </font>
    <font>
      <sz val="12"/>
      <color theme="1"/>
      <name val="Arial"/>
      <family val="2"/>
    </font>
    <font>
      <b/>
      <sz val="12"/>
      <color theme="1"/>
      <name val="Arial"/>
      <family val="2"/>
    </font>
    <font>
      <sz val="12"/>
      <name val="Arial"/>
      <family val="2"/>
    </font>
    <font>
      <b/>
      <sz val="11"/>
      <color theme="1"/>
      <name val="Arial"/>
      <family val="2"/>
    </font>
    <font>
      <sz val="11"/>
      <color rgb="FF00B050"/>
      <name val="Arial"/>
      <family val="2"/>
    </font>
    <font>
      <b/>
      <sz val="11"/>
      <name val="Arial"/>
      <family val="2"/>
    </font>
    <font>
      <b/>
      <sz val="11"/>
      <color rgb="FF00B050"/>
      <name val="Arial"/>
      <family val="2"/>
    </font>
    <font>
      <b/>
      <u/>
      <sz val="11"/>
      <color rgb="FF00B050"/>
      <name val="Arial"/>
      <family val="2"/>
    </font>
    <font>
      <sz val="11"/>
      <color theme="1"/>
      <name val="Arial"/>
      <family val="2"/>
    </font>
    <font>
      <sz val="11"/>
      <name val="Arial"/>
      <family val="2"/>
    </font>
    <font>
      <b/>
      <sz val="12"/>
      <name val="Arial"/>
      <family val="2"/>
    </font>
    <font>
      <sz val="12"/>
      <color rgb="FFFF0000"/>
      <name val="Arial"/>
      <family val="2"/>
    </font>
    <font>
      <b/>
      <sz val="14"/>
      <color theme="1"/>
      <name val="Arial"/>
      <family val="2"/>
    </font>
    <font>
      <sz val="7"/>
      <color theme="1"/>
      <name val="Times New Roman"/>
      <family val="1"/>
    </font>
    <font>
      <sz val="9"/>
      <color indexed="81"/>
      <name val="Segoe UI"/>
      <family val="2"/>
    </font>
    <font>
      <b/>
      <u/>
      <sz val="9"/>
      <color indexed="81"/>
      <name val="Segoe UI"/>
      <family val="2"/>
    </font>
    <font>
      <b/>
      <u/>
      <sz val="11"/>
      <name val="Arial"/>
      <family val="2"/>
    </font>
    <font>
      <sz val="11"/>
      <color rgb="FF0070C0"/>
      <name val="Arial"/>
      <family val="2"/>
    </font>
    <font>
      <sz val="11"/>
      <color rgb="FFC00000"/>
      <name val="Arial"/>
      <family val="2"/>
    </font>
    <font>
      <b/>
      <sz val="14"/>
      <color rgb="FFFF0000"/>
      <name val="Aptos Narrow"/>
      <family val="2"/>
      <scheme val="minor"/>
    </font>
    <font>
      <b/>
      <sz val="12"/>
      <color rgb="FFFF0000"/>
      <name val="Arial"/>
      <family val="2"/>
    </font>
    <font>
      <sz val="9"/>
      <color theme="1"/>
      <name val="Arial"/>
      <family val="2"/>
    </font>
    <font>
      <b/>
      <sz val="11"/>
      <color rgb="FFFF0000"/>
      <name val="Arial"/>
      <family val="2"/>
    </font>
    <font>
      <b/>
      <sz val="28"/>
      <color rgb="FF0070C0"/>
      <name val="Arial"/>
      <family val="2"/>
    </font>
    <font>
      <b/>
      <u/>
      <sz val="28"/>
      <color rgb="FF0070C0"/>
      <name val="Arial"/>
      <family val="2"/>
    </font>
    <font>
      <b/>
      <sz val="11"/>
      <color theme="1"/>
      <name val="Aptos Narrow"/>
      <scheme val="minor"/>
    </font>
    <font>
      <b/>
      <sz val="26"/>
      <color theme="1"/>
      <name val="Arial"/>
      <family val="2"/>
    </font>
    <font>
      <sz val="14"/>
      <color theme="1"/>
      <name val="Arial"/>
      <family val="2"/>
    </font>
    <font>
      <sz val="16"/>
      <color theme="1"/>
      <name val="Arial"/>
      <family val="2"/>
    </font>
    <font>
      <b/>
      <u/>
      <sz val="22"/>
      <color rgb="FFC00000"/>
      <name val="Arial"/>
      <family val="2"/>
    </font>
    <font>
      <b/>
      <sz val="9"/>
      <color indexed="81"/>
      <name val="Segoe UI"/>
      <family val="2"/>
    </font>
    <font>
      <sz val="9"/>
      <color indexed="81"/>
      <name val="Arial"/>
      <family val="2"/>
    </font>
  </fonts>
  <fills count="10">
    <fill>
      <patternFill patternType="none"/>
    </fill>
    <fill>
      <patternFill patternType="gray125"/>
    </fill>
    <fill>
      <patternFill patternType="solid">
        <fgColor rgb="FFF2F7FC"/>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lightUp">
        <bgColor theme="0" tint="-4.9989318521683403E-2"/>
      </patternFill>
    </fill>
    <fill>
      <patternFill patternType="solid">
        <fgColor rgb="FFF73B3F"/>
        <bgColor indexed="64"/>
      </patternFill>
    </fill>
    <fill>
      <patternFill patternType="solid">
        <fgColor rgb="FF00B0F0"/>
        <bgColor indexed="64"/>
      </patternFill>
    </fill>
    <fill>
      <patternFill patternType="solid">
        <fgColor theme="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style="medium">
        <color indexed="64"/>
      </bottom>
      <diagonal/>
    </border>
    <border>
      <left style="thin">
        <color rgb="FFFF0000"/>
      </left>
      <right style="medium">
        <color rgb="FFFF0000"/>
      </right>
      <top style="thin">
        <color rgb="FFFF0000"/>
      </top>
      <bottom style="medium">
        <color indexed="64"/>
      </bottom>
      <diagonal/>
    </border>
    <border>
      <left style="thin">
        <color indexed="64"/>
      </left>
      <right style="thin">
        <color indexed="64"/>
      </right>
      <top style="medium">
        <color indexed="64"/>
      </top>
      <bottom style="medium">
        <color rgb="FFFF0000"/>
      </bottom>
      <diagonal/>
    </border>
    <border>
      <left/>
      <right/>
      <top style="medium">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medium">
        <color rgb="FFFF0000"/>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FF0000"/>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rgb="FFFF0000"/>
      </right>
      <top style="medium">
        <color rgb="FFFF0000"/>
      </top>
      <bottom style="thin">
        <color rgb="FFFF000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indexed="64"/>
      </bottom>
      <diagonal/>
    </border>
    <border>
      <left/>
      <right style="thin">
        <color indexed="64"/>
      </right>
      <top style="medium">
        <color indexed="64"/>
      </top>
      <bottom style="medium">
        <color rgb="FFFF0000"/>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39">
    <xf numFmtId="0" fontId="0" fillId="0" borderId="0" xfId="0"/>
    <xf numFmtId="164" fontId="11" fillId="2" borderId="12" xfId="1" applyNumberFormat="1" applyFont="1" applyFill="1" applyBorder="1" applyAlignment="1">
      <alignment horizontal="center" vertical="center"/>
    </xf>
    <xf numFmtId="0" fontId="11" fillId="2" borderId="12" xfId="0" applyFont="1" applyFill="1" applyBorder="1" applyAlignment="1">
      <alignment horizontal="center" vertical="center" wrapText="1"/>
    </xf>
    <xf numFmtId="0" fontId="3" fillId="0" borderId="12" xfId="0" applyFont="1" applyBorder="1" applyAlignment="1" applyProtection="1">
      <alignment horizontal="center" vertical="center"/>
      <protection locked="0"/>
    </xf>
    <xf numFmtId="164" fontId="3" fillId="2" borderId="12" xfId="0" applyNumberFormat="1" applyFont="1" applyFill="1" applyBorder="1" applyAlignment="1">
      <alignment horizontal="center" vertical="center"/>
    </xf>
    <xf numFmtId="0" fontId="11" fillId="2" borderId="14" xfId="0" applyFont="1" applyFill="1" applyBorder="1" applyAlignment="1">
      <alignment horizontal="left" vertical="center" wrapText="1"/>
    </xf>
    <xf numFmtId="164" fontId="11" fillId="2" borderId="14" xfId="1" applyNumberFormat="1" applyFont="1" applyFill="1" applyBorder="1" applyAlignment="1">
      <alignment horizontal="center" vertical="center"/>
    </xf>
    <xf numFmtId="0" fontId="11" fillId="2" borderId="14" xfId="0" applyFont="1" applyFill="1" applyBorder="1" applyAlignment="1">
      <alignment horizontal="center" vertical="center" wrapText="1"/>
    </xf>
    <xf numFmtId="0" fontId="3" fillId="0" borderId="14" xfId="0" applyFont="1" applyBorder="1" applyAlignment="1" applyProtection="1">
      <alignment horizontal="center" vertical="center"/>
      <protection locked="0"/>
    </xf>
    <xf numFmtId="0" fontId="11" fillId="2" borderId="1" xfId="0" applyFont="1" applyFill="1" applyBorder="1" applyAlignment="1">
      <alignment horizontal="left" vertical="center" wrapText="1"/>
    </xf>
    <xf numFmtId="164" fontId="11" fillId="2" borderId="1" xfId="1"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164" fontId="3" fillId="2" borderId="1" xfId="0" applyNumberFormat="1" applyFont="1" applyFill="1" applyBorder="1" applyAlignment="1">
      <alignment horizontal="center" vertical="center"/>
    </xf>
    <xf numFmtId="164" fontId="11" fillId="2" borderId="17" xfId="1" applyNumberFormat="1" applyFont="1" applyFill="1" applyBorder="1" applyAlignment="1">
      <alignment horizontal="center" vertical="center"/>
    </xf>
    <xf numFmtId="164" fontId="11" fillId="2" borderId="17" xfId="1" applyNumberFormat="1" applyFont="1" applyFill="1" applyBorder="1" applyAlignment="1">
      <alignment horizontal="center" vertical="center" wrapText="1"/>
    </xf>
    <xf numFmtId="0" fontId="3" fillId="0" borderId="17" xfId="0" applyFont="1" applyBorder="1" applyAlignment="1" applyProtection="1">
      <alignment horizontal="center" vertical="center"/>
      <protection locked="0"/>
    </xf>
    <xf numFmtId="164" fontId="3" fillId="2" borderId="17" xfId="0" applyNumberFormat="1" applyFont="1" applyFill="1" applyBorder="1" applyAlignment="1">
      <alignment horizontal="center" vertical="center"/>
    </xf>
    <xf numFmtId="0" fontId="11" fillId="2" borderId="17" xfId="0" applyFont="1" applyFill="1" applyBorder="1" applyAlignment="1">
      <alignment horizontal="left" vertical="center" wrapText="1"/>
    </xf>
    <xf numFmtId="0" fontId="11" fillId="2" borderId="17" xfId="0" applyFont="1" applyFill="1" applyBorder="1" applyAlignment="1">
      <alignment horizontal="center" vertical="center" wrapText="1"/>
    </xf>
    <xf numFmtId="0" fontId="3" fillId="0" borderId="19" xfId="0" applyFont="1" applyBorder="1" applyAlignment="1" applyProtection="1">
      <alignment horizontal="center" vertical="center"/>
      <protection locked="0"/>
    </xf>
    <xf numFmtId="0" fontId="11" fillId="2" borderId="20" xfId="0" applyFont="1" applyFill="1" applyBorder="1" applyAlignment="1">
      <alignment horizontal="left" vertical="center" wrapText="1"/>
    </xf>
    <xf numFmtId="164" fontId="11" fillId="2" borderId="20" xfId="1" applyNumberFormat="1" applyFont="1" applyFill="1" applyBorder="1" applyAlignment="1">
      <alignment horizontal="center" vertical="center"/>
    </xf>
    <xf numFmtId="0" fontId="11" fillId="2" borderId="20" xfId="0" applyFont="1" applyFill="1" applyBorder="1" applyAlignment="1">
      <alignment horizontal="center" vertical="center" wrapText="1"/>
    </xf>
    <xf numFmtId="0" fontId="6" fillId="4" borderId="21" xfId="0" applyFont="1" applyFill="1" applyBorder="1" applyAlignment="1">
      <alignment horizontal="left" vertical="center"/>
    </xf>
    <xf numFmtId="44" fontId="3" fillId="0" borderId="1" xfId="1" applyFont="1" applyBorder="1" applyAlignment="1" applyProtection="1">
      <alignment vertical="center"/>
      <protection locked="0"/>
    </xf>
    <xf numFmtId="44" fontId="5" fillId="0" borderId="1" xfId="1" applyFont="1" applyBorder="1" applyAlignment="1" applyProtection="1">
      <alignment horizontal="right" vertical="center"/>
    </xf>
    <xf numFmtId="164" fontId="3" fillId="2" borderId="39" xfId="0" applyNumberFormat="1" applyFont="1" applyFill="1" applyBorder="1" applyAlignment="1">
      <alignment horizontal="center" vertical="center"/>
    </xf>
    <xf numFmtId="0" fontId="3" fillId="0" borderId="33"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164" fontId="3" fillId="2" borderId="0" xfId="0" applyNumberFormat="1" applyFont="1" applyFill="1" applyBorder="1" applyAlignment="1">
      <alignment horizontal="center" vertical="center"/>
    </xf>
    <xf numFmtId="0" fontId="3" fillId="0" borderId="28" xfId="0" applyFont="1" applyBorder="1" applyAlignment="1" applyProtection="1">
      <alignment horizontal="center" vertical="center"/>
      <protection locked="0"/>
    </xf>
    <xf numFmtId="164" fontId="3" fillId="2" borderId="28" xfId="0" applyNumberFormat="1" applyFont="1" applyFill="1" applyBorder="1" applyAlignment="1">
      <alignment horizontal="center" vertical="center"/>
    </xf>
    <xf numFmtId="164" fontId="3" fillId="2" borderId="41"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14" xfId="0" applyNumberFormat="1" applyFont="1" applyFill="1" applyBorder="1" applyAlignment="1">
      <alignment horizontal="center" vertical="center"/>
    </xf>
    <xf numFmtId="0" fontId="6" fillId="5" borderId="48" xfId="1" applyNumberFormat="1" applyFont="1" applyFill="1" applyBorder="1" applyAlignment="1" applyProtection="1">
      <alignment horizontal="center" vertical="center"/>
    </xf>
    <xf numFmtId="0" fontId="11" fillId="7" borderId="49" xfId="0" applyFont="1" applyFill="1" applyBorder="1" applyAlignment="1" applyProtection="1">
      <alignment horizontal="center" vertical="center"/>
      <protection locked="0"/>
    </xf>
    <xf numFmtId="0" fontId="6" fillId="5" borderId="50" xfId="1" applyNumberFormat="1" applyFont="1" applyFill="1" applyBorder="1" applyAlignment="1" applyProtection="1">
      <alignment horizontal="center" vertical="center"/>
    </xf>
    <xf numFmtId="164" fontId="3" fillId="2" borderId="13" xfId="0" applyNumberFormat="1" applyFont="1" applyFill="1" applyBorder="1" applyAlignment="1">
      <alignment horizontal="center" vertical="center"/>
    </xf>
    <xf numFmtId="164" fontId="3" fillId="2" borderId="53" xfId="0" applyNumberFormat="1" applyFont="1" applyFill="1" applyBorder="1" applyAlignment="1">
      <alignment horizontal="center" vertical="center"/>
    </xf>
    <xf numFmtId="0" fontId="6" fillId="3" borderId="22" xfId="0" applyFont="1" applyFill="1" applyBorder="1" applyAlignment="1">
      <alignment horizontal="center" vertical="center" wrapText="1"/>
    </xf>
    <xf numFmtId="0" fontId="11" fillId="2" borderId="41" xfId="0" applyFont="1" applyFill="1" applyBorder="1" applyAlignment="1">
      <alignment horizontal="center" vertical="center"/>
    </xf>
    <xf numFmtId="0" fontId="11" fillId="2" borderId="54"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1" fillId="2" borderId="35" xfId="0" applyFont="1" applyFill="1" applyBorder="1" applyAlignment="1">
      <alignment horizontal="center" vertical="center" wrapText="1"/>
    </xf>
    <xf numFmtId="44" fontId="0" fillId="0" borderId="0" xfId="1" applyFont="1"/>
    <xf numFmtId="0" fontId="11" fillId="2" borderId="42" xfId="0" applyFont="1" applyFill="1" applyBorder="1" applyAlignment="1">
      <alignment horizontal="center" vertical="center" wrapText="1"/>
    </xf>
    <xf numFmtId="0" fontId="11" fillId="2" borderId="55" xfId="0" applyFont="1" applyFill="1" applyBorder="1" applyAlignment="1">
      <alignment horizontal="centerContinuous" vertical="center"/>
    </xf>
    <xf numFmtId="0" fontId="11" fillId="2" borderId="35" xfId="0" applyFont="1" applyFill="1" applyBorder="1" applyAlignment="1">
      <alignment horizontal="centerContinuous" vertical="center"/>
    </xf>
    <xf numFmtId="0" fontId="11" fillId="2" borderId="42" xfId="0" applyFont="1" applyFill="1" applyBorder="1" applyAlignment="1">
      <alignment horizontal="left" vertical="center"/>
    </xf>
    <xf numFmtId="164" fontId="13" fillId="4" borderId="61" xfId="0" applyNumberFormat="1" applyFont="1" applyFill="1" applyBorder="1" applyAlignment="1">
      <alignment horizontal="center" vertical="center"/>
    </xf>
    <xf numFmtId="0" fontId="11" fillId="0" borderId="0" xfId="0" applyFont="1"/>
    <xf numFmtId="0" fontId="6" fillId="3" borderId="3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0" borderId="0" xfId="0" applyFont="1" applyAlignment="1">
      <alignment horizontal="center" vertical="center" wrapText="1"/>
    </xf>
    <xf numFmtId="0" fontId="11" fillId="4" borderId="62" xfId="0" applyFont="1" applyFill="1" applyBorder="1" applyAlignment="1">
      <alignment vertical="center"/>
    </xf>
    <xf numFmtId="44" fontId="11" fillId="9" borderId="57" xfId="1" applyFont="1" applyFill="1" applyBorder="1" applyProtection="1">
      <protection locked="0"/>
    </xf>
    <xf numFmtId="165" fontId="6" fillId="0" borderId="33" xfId="1" applyNumberFormat="1" applyFont="1" applyFill="1" applyBorder="1" applyAlignment="1" applyProtection="1">
      <alignment horizontal="left" vertical="center"/>
      <protection locked="0"/>
    </xf>
    <xf numFmtId="165" fontId="6" fillId="0" borderId="63" xfId="1" applyNumberFormat="1" applyFont="1" applyFill="1" applyBorder="1" applyAlignment="1" applyProtection="1">
      <alignment horizontal="left" vertical="center"/>
      <protection locked="0"/>
    </xf>
    <xf numFmtId="0" fontId="11" fillId="4" borderId="64" xfId="0" applyFont="1" applyFill="1" applyBorder="1" applyAlignment="1">
      <alignment vertical="center"/>
    </xf>
    <xf numFmtId="44" fontId="11" fillId="9" borderId="4" xfId="1" applyFont="1" applyFill="1" applyBorder="1" applyProtection="1">
      <protection locked="0"/>
    </xf>
    <xf numFmtId="165" fontId="11" fillId="0" borderId="1" xfId="1" applyNumberFormat="1" applyFont="1" applyFill="1" applyBorder="1" applyProtection="1">
      <protection locked="0"/>
    </xf>
    <xf numFmtId="165" fontId="6" fillId="0" borderId="16" xfId="1" applyNumberFormat="1" applyFont="1" applyFill="1" applyBorder="1" applyAlignment="1" applyProtection="1">
      <alignment horizontal="left" vertical="center"/>
      <protection locked="0"/>
    </xf>
    <xf numFmtId="165" fontId="11" fillId="0" borderId="1" xfId="1" applyNumberFormat="1" applyFont="1" applyBorder="1" applyProtection="1">
      <protection locked="0"/>
    </xf>
    <xf numFmtId="0" fontId="11" fillId="4" borderId="65" xfId="0" applyFont="1" applyFill="1" applyBorder="1" applyAlignment="1">
      <alignment vertical="center"/>
    </xf>
    <xf numFmtId="44" fontId="11" fillId="9" borderId="35" xfId="1" applyFont="1" applyFill="1" applyBorder="1" applyProtection="1">
      <protection locked="0"/>
    </xf>
    <xf numFmtId="165" fontId="11" fillId="0" borderId="17" xfId="1" applyNumberFormat="1" applyFont="1" applyBorder="1" applyProtection="1">
      <protection locked="0"/>
    </xf>
    <xf numFmtId="165" fontId="6" fillId="0" borderId="18" xfId="1" applyNumberFormat="1" applyFont="1" applyFill="1" applyBorder="1" applyAlignment="1" applyProtection="1">
      <alignment horizontal="left" vertical="center"/>
      <protection locked="0"/>
    </xf>
    <xf numFmtId="0" fontId="6" fillId="4" borderId="56" xfId="0" applyFont="1" applyFill="1" applyBorder="1" applyAlignment="1">
      <alignment horizontal="center" vertical="center"/>
    </xf>
    <xf numFmtId="44" fontId="6" fillId="4" borderId="29" xfId="1" applyFont="1" applyFill="1" applyBorder="1" applyAlignment="1">
      <alignment vertical="center"/>
    </xf>
    <xf numFmtId="0" fontId="22" fillId="0" borderId="0" xfId="0" applyFont="1"/>
    <xf numFmtId="44" fontId="6" fillId="0" borderId="0" xfId="1" applyFont="1" applyBorder="1" applyAlignment="1">
      <alignment vertical="center"/>
    </xf>
    <xf numFmtId="0" fontId="11" fillId="0" borderId="0" xfId="0" applyFont="1" applyAlignment="1">
      <alignment vertical="center"/>
    </xf>
    <xf numFmtId="0" fontId="3" fillId="0" borderId="2" xfId="0" applyFont="1" applyBorder="1" applyAlignment="1" applyProtection="1">
      <alignment vertical="center"/>
      <protection locked="0"/>
    </xf>
    <xf numFmtId="0" fontId="3" fillId="0" borderId="7" xfId="0" applyFont="1" applyBorder="1" applyAlignment="1" applyProtection="1">
      <alignment vertical="center"/>
      <protection locked="0"/>
    </xf>
    <xf numFmtId="0" fontId="3" fillId="0" borderId="23" xfId="0" applyFont="1" applyBorder="1" applyAlignment="1" applyProtection="1">
      <alignment vertical="center"/>
      <protection locked="0"/>
    </xf>
    <xf numFmtId="0" fontId="11" fillId="8" borderId="47" xfId="0" applyFont="1" applyFill="1" applyBorder="1" applyAlignment="1" applyProtection="1">
      <alignment horizontal="center" vertical="center"/>
      <protection locked="0"/>
    </xf>
    <xf numFmtId="164" fontId="11" fillId="6" borderId="47" xfId="1" applyNumberFormat="1" applyFont="1" applyFill="1" applyBorder="1" applyAlignment="1" applyProtection="1">
      <alignment horizontal="center" vertical="center"/>
    </xf>
    <xf numFmtId="0" fontId="11" fillId="8" borderId="49" xfId="0" applyFont="1" applyFill="1" applyBorder="1" applyAlignment="1" applyProtection="1">
      <alignment horizontal="center" vertical="center"/>
      <protection locked="0"/>
    </xf>
    <xf numFmtId="0" fontId="3" fillId="0" borderId="6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164" fontId="3" fillId="2" borderId="67" xfId="0" applyNumberFormat="1" applyFont="1" applyFill="1" applyBorder="1" applyAlignment="1">
      <alignment horizontal="center" vertical="center"/>
    </xf>
    <xf numFmtId="0" fontId="3" fillId="0" borderId="68" xfId="0" applyFont="1" applyBorder="1" applyAlignment="1" applyProtection="1">
      <alignment horizontal="center" vertical="center"/>
      <protection locked="0"/>
    </xf>
    <xf numFmtId="0" fontId="3" fillId="0" borderId="69"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164" fontId="3" fillId="2" borderId="71" xfId="0" applyNumberFormat="1" applyFont="1" applyFill="1" applyBorder="1" applyAlignment="1">
      <alignment horizontal="center" vertical="center"/>
    </xf>
    <xf numFmtId="0" fontId="6" fillId="3" borderId="2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1" fillId="9" borderId="0" xfId="0" applyFont="1" applyFill="1"/>
    <xf numFmtId="0" fontId="11" fillId="4" borderId="72" xfId="0" applyFont="1" applyFill="1" applyBorder="1" applyAlignment="1">
      <alignment vertical="center"/>
    </xf>
    <xf numFmtId="14" fontId="11" fillId="9" borderId="57" xfId="0" applyNumberFormat="1" applyFont="1" applyFill="1" applyBorder="1"/>
    <xf numFmtId="14" fontId="11" fillId="9" borderId="4" xfId="0" applyNumberFormat="1" applyFont="1" applyFill="1" applyBorder="1" applyProtection="1">
      <protection locked="0"/>
    </xf>
    <xf numFmtId="165" fontId="6" fillId="0" borderId="33" xfId="2" applyNumberFormat="1" applyFont="1" applyFill="1" applyBorder="1" applyAlignment="1" applyProtection="1">
      <alignment horizontal="left" vertical="center"/>
      <protection locked="0"/>
    </xf>
    <xf numFmtId="0" fontId="11" fillId="0" borderId="63" xfId="0" applyFont="1" applyBorder="1" applyProtection="1">
      <protection locked="0"/>
    </xf>
    <xf numFmtId="14" fontId="11" fillId="9" borderId="4" xfId="0" applyNumberFormat="1" applyFont="1" applyFill="1" applyBorder="1"/>
    <xf numFmtId="165" fontId="11" fillId="0" borderId="1" xfId="2" applyNumberFormat="1" applyFont="1" applyFill="1" applyBorder="1" applyProtection="1">
      <protection locked="0"/>
    </xf>
    <xf numFmtId="0" fontId="11" fillId="0" borderId="16" xfId="0" applyFont="1" applyBorder="1" applyProtection="1">
      <protection locked="0"/>
    </xf>
    <xf numFmtId="165" fontId="6" fillId="0" borderId="1" xfId="2" applyNumberFormat="1" applyFont="1" applyFill="1" applyBorder="1" applyAlignment="1" applyProtection="1">
      <alignment wrapText="1"/>
      <protection locked="0"/>
    </xf>
    <xf numFmtId="165" fontId="11" fillId="0" borderId="1" xfId="2" applyNumberFormat="1" applyFont="1" applyBorder="1" applyProtection="1">
      <protection locked="0"/>
    </xf>
    <xf numFmtId="14" fontId="11" fillId="9" borderId="35" xfId="0" applyNumberFormat="1" applyFont="1" applyFill="1" applyBorder="1" applyProtection="1">
      <protection locked="0"/>
    </xf>
    <xf numFmtId="165" fontId="11" fillId="0" borderId="17" xfId="2" applyNumberFormat="1" applyFont="1" applyBorder="1" applyProtection="1">
      <protection locked="0"/>
    </xf>
    <xf numFmtId="165" fontId="6" fillId="0" borderId="17" xfId="1" applyNumberFormat="1" applyFont="1" applyFill="1" applyBorder="1" applyAlignment="1" applyProtection="1">
      <alignment horizontal="left" vertical="center"/>
      <protection locked="0"/>
    </xf>
    <xf numFmtId="0" fontId="11" fillId="0" borderId="18" xfId="0" applyFont="1" applyBorder="1" applyProtection="1">
      <protection locked="0"/>
    </xf>
    <xf numFmtId="0" fontId="6" fillId="0" borderId="30" xfId="0" applyFont="1" applyBorder="1" applyAlignment="1">
      <alignment vertical="center"/>
    </xf>
    <xf numFmtId="0" fontId="6" fillId="0" borderId="0" xfId="0" applyFont="1" applyAlignment="1">
      <alignment vertical="center"/>
    </xf>
    <xf numFmtId="0" fontId="6" fillId="4" borderId="11" xfId="0" applyFont="1" applyFill="1" applyBorder="1" applyAlignment="1">
      <alignment horizontal="center" vertical="center"/>
    </xf>
    <xf numFmtId="44" fontId="6" fillId="4" borderId="12" xfId="1" applyFont="1" applyFill="1" applyBorder="1" applyAlignment="1">
      <alignment vertical="center"/>
    </xf>
    <xf numFmtId="44" fontId="11" fillId="0" borderId="0" xfId="1" applyFont="1" applyBorder="1" applyAlignment="1">
      <alignment vertical="center"/>
    </xf>
    <xf numFmtId="44" fontId="25" fillId="0" borderId="0" xfId="1" applyFont="1" applyBorder="1" applyAlignment="1">
      <alignment vertical="center" wrapText="1"/>
    </xf>
    <xf numFmtId="164" fontId="11" fillId="2" borderId="12" xfId="1" applyNumberFormat="1" applyFont="1" applyFill="1" applyBorder="1" applyAlignment="1" applyProtection="1">
      <alignment horizontal="center" vertical="center"/>
    </xf>
    <xf numFmtId="0" fontId="11" fillId="2" borderId="12" xfId="0" applyFont="1" applyFill="1" applyBorder="1" applyAlignment="1" applyProtection="1">
      <alignment horizontal="center" vertical="center" wrapText="1"/>
    </xf>
    <xf numFmtId="164" fontId="11" fillId="2" borderId="14" xfId="1" applyNumberFormat="1" applyFont="1" applyFill="1" applyBorder="1" applyAlignment="1" applyProtection="1">
      <alignment horizontal="center" vertical="center"/>
    </xf>
    <xf numFmtId="0" fontId="11" fillId="2" borderId="14" xfId="0" applyFont="1" applyFill="1" applyBorder="1" applyAlignment="1" applyProtection="1">
      <alignment horizontal="center" vertical="center" wrapText="1"/>
    </xf>
    <xf numFmtId="164" fontId="11" fillId="2" borderId="1" xfId="1" applyNumberFormat="1" applyFont="1" applyFill="1" applyBorder="1" applyAlignment="1" applyProtection="1">
      <alignment horizontal="center" vertical="center"/>
    </xf>
    <xf numFmtId="0" fontId="11" fillId="2" borderId="1"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4" xfId="0" applyFont="1" applyFill="1" applyBorder="1" applyAlignment="1" applyProtection="1">
      <alignment horizontal="center" vertical="center" wrapText="1"/>
    </xf>
    <xf numFmtId="164" fontId="11" fillId="2" borderId="31" xfId="1" applyNumberFormat="1" applyFont="1" applyFill="1" applyBorder="1" applyAlignment="1" applyProtection="1">
      <alignment horizontal="center" vertical="center"/>
    </xf>
    <xf numFmtId="164" fontId="11" fillId="2" borderId="31" xfId="1" applyNumberFormat="1" applyFont="1" applyFill="1" applyBorder="1" applyAlignment="1" applyProtection="1">
      <alignment horizontal="center" vertical="center" wrapText="1"/>
    </xf>
    <xf numFmtId="0" fontId="12" fillId="2" borderId="45" xfId="0" applyFont="1" applyFill="1" applyBorder="1" applyAlignment="1" applyProtection="1">
      <alignment horizontal="center" vertical="center" wrapText="1"/>
    </xf>
    <xf numFmtId="0" fontId="8" fillId="5" borderId="46" xfId="0" applyFont="1" applyFill="1" applyBorder="1" applyAlignment="1" applyProtection="1">
      <alignment horizontal="center" vertical="center" wrapText="1"/>
    </xf>
    <xf numFmtId="164" fontId="11" fillId="0" borderId="47" xfId="1" applyNumberFormat="1" applyFont="1" applyFill="1" applyBorder="1" applyAlignment="1" applyProtection="1">
      <alignment horizontal="center" vertical="center"/>
    </xf>
    <xf numFmtId="164" fontId="11" fillId="0" borderId="49" xfId="1" applyNumberFormat="1" applyFont="1" applyFill="1" applyBorder="1" applyAlignment="1" applyProtection="1">
      <alignment horizontal="center" vertical="center"/>
    </xf>
    <xf numFmtId="164" fontId="11" fillId="2" borderId="51" xfId="1" applyNumberFormat="1" applyFont="1" applyFill="1" applyBorder="1" applyAlignment="1" applyProtection="1">
      <alignment horizontal="center" vertical="center"/>
    </xf>
    <xf numFmtId="164" fontId="11" fillId="2" borderId="51" xfId="1" applyNumberFormat="1" applyFont="1" applyFill="1" applyBorder="1" applyAlignment="1" applyProtection="1">
      <alignment horizontal="center" vertical="center" wrapText="1"/>
    </xf>
    <xf numFmtId="0" fontId="11" fillId="6" borderId="47" xfId="0" applyFont="1" applyFill="1" applyBorder="1" applyAlignment="1" applyProtection="1">
      <alignment horizontal="center" vertical="center"/>
    </xf>
    <xf numFmtId="0" fontId="3" fillId="0" borderId="0" xfId="0" applyFont="1" applyAlignment="1" applyProtection="1">
      <alignment vertical="center"/>
    </xf>
    <xf numFmtId="44" fontId="3" fillId="0" borderId="1" xfId="1" applyFont="1" applyBorder="1" applyAlignment="1" applyProtection="1">
      <alignment horizontal="right" vertical="center"/>
    </xf>
    <xf numFmtId="44" fontId="4" fillId="4" borderId="1" xfId="1" applyFont="1" applyFill="1" applyBorder="1" applyAlignment="1" applyProtection="1">
      <alignment horizontal="right" vertical="center"/>
    </xf>
    <xf numFmtId="0" fontId="3" fillId="0" borderId="0" xfId="0" applyFont="1" applyAlignment="1">
      <alignment vertical="center"/>
    </xf>
    <xf numFmtId="0" fontId="3" fillId="0" borderId="13" xfId="0" applyFont="1" applyBorder="1" applyAlignment="1" applyProtection="1">
      <alignment vertical="center" wrapText="1"/>
      <protection locked="0"/>
    </xf>
    <xf numFmtId="0" fontId="3" fillId="0" borderId="32" xfId="0" applyFont="1" applyBorder="1" applyAlignment="1" applyProtection="1">
      <alignment vertical="center" wrapText="1"/>
      <protection locked="0"/>
    </xf>
    <xf numFmtId="0" fontId="3" fillId="0" borderId="40" xfId="0" applyFont="1" applyBorder="1" applyAlignment="1" applyProtection="1">
      <alignment vertical="center" wrapText="1"/>
      <protection locked="0"/>
    </xf>
    <xf numFmtId="0" fontId="5" fillId="0" borderId="0" xfId="0" applyFont="1" applyAlignment="1">
      <alignment vertical="center"/>
    </xf>
    <xf numFmtId="0" fontId="3" fillId="0" borderId="26" xfId="0" applyFont="1" applyBorder="1" applyAlignment="1" applyProtection="1">
      <alignment vertical="center"/>
      <protection locked="0"/>
    </xf>
    <xf numFmtId="0" fontId="3" fillId="0" borderId="27" xfId="0" applyFont="1" applyBorder="1" applyAlignment="1" applyProtection="1">
      <alignment vertical="center"/>
      <protection locked="0"/>
    </xf>
    <xf numFmtId="0" fontId="3" fillId="0" borderId="28" xfId="0" applyFont="1" applyBorder="1" applyAlignment="1" applyProtection="1">
      <alignment vertical="center"/>
      <protection locked="0"/>
    </xf>
    <xf numFmtId="0" fontId="3" fillId="0" borderId="29" xfId="0" applyFont="1" applyBorder="1" applyAlignment="1" applyProtection="1">
      <alignment vertical="center"/>
      <protection locked="0"/>
    </xf>
    <xf numFmtId="0" fontId="28" fillId="0" borderId="0" xfId="0" applyFont="1" applyAlignment="1">
      <alignment vertical="center"/>
    </xf>
    <xf numFmtId="0" fontId="0" fillId="0" borderId="0" xfId="0" applyAlignment="1">
      <alignment horizontal="left" vertical="center"/>
    </xf>
    <xf numFmtId="0" fontId="0" fillId="0" borderId="0" xfId="0" quotePrefix="1" applyAlignment="1">
      <alignment horizontal="left" vertical="center"/>
    </xf>
    <xf numFmtId="0" fontId="23" fillId="0" borderId="0" xfId="0" applyFont="1" applyAlignment="1" applyProtection="1">
      <alignment vertical="center"/>
    </xf>
    <xf numFmtId="0" fontId="26" fillId="0" borderId="0" xfId="0" applyFont="1" applyBorder="1" applyAlignment="1" applyProtection="1">
      <alignment horizontal="center" vertical="center" wrapText="1"/>
    </xf>
    <xf numFmtId="0" fontId="3" fillId="0" borderId="0" xfId="0" applyFont="1" applyBorder="1" applyAlignment="1" applyProtection="1">
      <alignment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8" fillId="3" borderId="43" xfId="0" applyFont="1" applyFill="1" applyBorder="1" applyAlignment="1">
      <alignment horizontal="left" vertical="center" wrapText="1"/>
    </xf>
    <xf numFmtId="0" fontId="6" fillId="3" borderId="52"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11" fillId="2" borderId="2" xfId="0" applyFont="1" applyFill="1" applyBorder="1" applyAlignment="1" applyProtection="1">
      <alignment horizontal="center" vertical="center"/>
    </xf>
    <xf numFmtId="0" fontId="6" fillId="3" borderId="74" xfId="0" applyFont="1" applyFill="1" applyBorder="1" applyAlignment="1">
      <alignment horizontal="left" vertical="center" wrapText="1"/>
    </xf>
    <xf numFmtId="0" fontId="11" fillId="2" borderId="4" xfId="0" applyFont="1" applyFill="1" applyBorder="1" applyAlignment="1" applyProtection="1">
      <alignment horizontal="left" vertical="center" wrapText="1"/>
    </xf>
    <xf numFmtId="0" fontId="11" fillId="2" borderId="39" xfId="0" applyFont="1" applyFill="1" applyBorder="1" applyAlignment="1" applyProtection="1">
      <alignment vertical="center" wrapText="1"/>
    </xf>
    <xf numFmtId="0" fontId="6" fillId="2" borderId="75" xfId="0" applyFont="1" applyFill="1" applyBorder="1" applyAlignment="1" applyProtection="1">
      <alignment vertical="center" wrapText="1"/>
    </xf>
    <xf numFmtId="0" fontId="20" fillId="2" borderId="76" xfId="0" applyFont="1" applyFill="1" applyBorder="1" applyAlignment="1" applyProtection="1">
      <alignment vertical="center" wrapText="1"/>
    </xf>
    <xf numFmtId="0" fontId="12" fillId="2" borderId="77" xfId="0" applyFont="1" applyFill="1" applyBorder="1" applyAlignment="1" applyProtection="1">
      <alignment vertical="center" wrapText="1"/>
    </xf>
    <xf numFmtId="0" fontId="11" fillId="2" borderId="78" xfId="0" applyFont="1" applyFill="1" applyBorder="1" applyAlignment="1" applyProtection="1">
      <alignment horizontal="left" vertical="center" wrapText="1"/>
    </xf>
    <xf numFmtId="0" fontId="6" fillId="4" borderId="21" xfId="0" applyFont="1" applyFill="1" applyBorder="1" applyAlignment="1">
      <alignment vertical="center"/>
    </xf>
    <xf numFmtId="0" fontId="6" fillId="4" borderId="8" xfId="0" applyFont="1" applyFill="1" applyBorder="1" applyAlignment="1">
      <alignment vertical="center"/>
    </xf>
    <xf numFmtId="0" fontId="6" fillId="4" borderId="37" xfId="0" applyFont="1" applyFill="1" applyBorder="1" applyAlignment="1">
      <alignment vertical="center"/>
    </xf>
    <xf numFmtId="0" fontId="6" fillId="4" borderId="36" xfId="0" applyFont="1" applyFill="1" applyBorder="1" applyAlignment="1">
      <alignment vertical="center"/>
    </xf>
    <xf numFmtId="0" fontId="30" fillId="0" borderId="0" xfId="0" applyFont="1" applyAlignment="1" applyProtection="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11" fillId="2" borderId="34" xfId="0" applyFont="1" applyFill="1" applyBorder="1" applyAlignment="1" applyProtection="1">
      <alignment horizontal="left" vertical="center" wrapText="1"/>
    </xf>
    <xf numFmtId="0" fontId="11" fillId="2" borderId="22" xfId="0" applyFont="1" applyFill="1" applyBorder="1" applyAlignment="1">
      <alignment horizontal="left" vertical="center" wrapText="1"/>
    </xf>
    <xf numFmtId="0" fontId="11" fillId="2" borderId="22" xfId="0" applyFont="1" applyFill="1" applyBorder="1" applyAlignment="1" applyProtection="1">
      <alignment horizontal="left" vertical="center" wrapText="1"/>
    </xf>
    <xf numFmtId="0" fontId="3" fillId="0" borderId="23" xfId="0" applyFont="1" applyBorder="1" applyAlignment="1">
      <alignment vertical="center"/>
    </xf>
    <xf numFmtId="0" fontId="3" fillId="0" borderId="26" xfId="0" applyFont="1" applyBorder="1" applyAlignment="1">
      <alignment vertical="center"/>
    </xf>
    <xf numFmtId="0" fontId="3" fillId="2" borderId="79" xfId="0" applyFont="1" applyFill="1" applyBorder="1" applyAlignment="1" applyProtection="1">
      <alignment vertical="center"/>
    </xf>
    <xf numFmtId="0" fontId="26" fillId="0" borderId="0" xfId="0" applyFont="1" applyBorder="1" applyAlignment="1" applyProtection="1">
      <alignment vertical="center" wrapText="1"/>
    </xf>
    <xf numFmtId="0" fontId="3" fillId="2" borderId="82" xfId="0" applyFont="1" applyFill="1" applyBorder="1" applyAlignment="1" applyProtection="1">
      <alignment vertical="center"/>
    </xf>
    <xf numFmtId="0" fontId="3" fillId="0" borderId="27" xfId="0" applyFont="1" applyBorder="1" applyAlignment="1" applyProtection="1">
      <alignment vertical="center"/>
    </xf>
    <xf numFmtId="0" fontId="3" fillId="0" borderId="28" xfId="0" applyFont="1" applyBorder="1" applyAlignment="1" applyProtection="1">
      <alignment vertical="center"/>
    </xf>
    <xf numFmtId="0" fontId="23" fillId="0" borderId="0" xfId="0" applyFont="1" applyBorder="1" applyAlignment="1" applyProtection="1">
      <alignment vertical="center"/>
    </xf>
    <xf numFmtId="0" fontId="23" fillId="0" borderId="80" xfId="0" applyFont="1" applyBorder="1" applyAlignment="1" applyProtection="1">
      <alignment vertical="center"/>
    </xf>
    <xf numFmtId="0" fontId="3" fillId="0" borderId="80" xfId="0" applyFont="1" applyBorder="1" applyAlignment="1" applyProtection="1">
      <alignment vertical="center"/>
      <protection locked="0"/>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vertical="center"/>
    </xf>
    <xf numFmtId="0" fontId="3" fillId="0" borderId="29" xfId="0" applyFont="1" applyBorder="1" applyAlignment="1">
      <alignment vertical="center"/>
    </xf>
    <xf numFmtId="0" fontId="3" fillId="0" borderId="0" xfId="0" applyFont="1" applyBorder="1" applyAlignment="1">
      <alignment vertical="center"/>
    </xf>
    <xf numFmtId="0" fontId="15" fillId="0" borderId="7" xfId="0" applyFont="1" applyBorder="1" applyAlignment="1">
      <alignment horizontal="left" vertical="center"/>
    </xf>
    <xf numFmtId="0" fontId="15" fillId="0" borderId="23" xfId="0" applyFont="1" applyBorder="1" applyAlignment="1">
      <alignment horizontal="center" vertical="center"/>
    </xf>
    <xf numFmtId="0" fontId="3" fillId="0" borderId="30" xfId="0" applyFont="1" applyBorder="1" applyAlignment="1">
      <alignment horizontal="center" vertical="center"/>
    </xf>
    <xf numFmtId="0" fontId="3" fillId="0" borderId="80" xfId="0" applyFont="1" applyBorder="1" applyAlignment="1">
      <alignment vertical="center"/>
    </xf>
    <xf numFmtId="0" fontId="3" fillId="0" borderId="30" xfId="0" applyFont="1" applyBorder="1" applyAlignment="1">
      <alignment horizontal="left" vertical="center"/>
    </xf>
    <xf numFmtId="0" fontId="15" fillId="0" borderId="30" xfId="0" applyFont="1" applyBorder="1" applyAlignment="1">
      <alignment horizontal="left" vertical="center"/>
    </xf>
    <xf numFmtId="0" fontId="15" fillId="0" borderId="0" xfId="0" applyFont="1" applyBorder="1" applyAlignment="1">
      <alignment horizontal="center" vertical="center"/>
    </xf>
    <xf numFmtId="0" fontId="3" fillId="0" borderId="30" xfId="0" applyFont="1" applyBorder="1" applyAlignment="1">
      <alignment vertical="center"/>
    </xf>
    <xf numFmtId="0" fontId="2" fillId="0" borderId="30" xfId="0" applyFont="1" applyBorder="1" applyAlignment="1">
      <alignment horizontal="center" vertical="center"/>
    </xf>
    <xf numFmtId="0" fontId="2" fillId="0" borderId="0" xfId="0" applyFont="1" applyBorder="1" applyAlignment="1">
      <alignment horizontal="center" vertical="center"/>
    </xf>
    <xf numFmtId="0" fontId="14" fillId="0" borderId="30" xfId="0" applyFont="1" applyBorder="1" applyAlignment="1">
      <alignment horizontal="left" vertical="center"/>
    </xf>
    <xf numFmtId="0" fontId="14" fillId="0" borderId="0" xfId="0" applyFont="1" applyBorder="1" applyAlignment="1">
      <alignment horizontal="left" vertical="center"/>
    </xf>
    <xf numFmtId="0" fontId="5" fillId="0" borderId="0" xfId="0" applyFont="1" applyBorder="1" applyAlignment="1">
      <alignment vertical="center"/>
    </xf>
    <xf numFmtId="0" fontId="5" fillId="0" borderId="80" xfId="0" applyFont="1" applyBorder="1" applyAlignment="1">
      <alignment vertical="center"/>
    </xf>
    <xf numFmtId="0" fontId="4" fillId="0" borderId="30" xfId="0" applyFont="1" applyBorder="1" applyAlignment="1">
      <alignment horizontal="left" vertical="center"/>
    </xf>
    <xf numFmtId="0" fontId="4" fillId="0" borderId="0" xfId="0" applyFont="1" applyBorder="1" applyAlignment="1">
      <alignment horizontal="left" vertical="center"/>
    </xf>
    <xf numFmtId="0" fontId="4" fillId="3" borderId="79" xfId="0" applyFont="1" applyFill="1" applyBorder="1" applyAlignment="1">
      <alignment vertical="center" wrapText="1"/>
    </xf>
    <xf numFmtId="0" fontId="5" fillId="4" borderId="79" xfId="0" applyFont="1" applyFill="1" applyBorder="1" applyAlignment="1">
      <alignment vertical="center"/>
    </xf>
    <xf numFmtId="0" fontId="5" fillId="4" borderId="79" xfId="0" applyFont="1" applyFill="1" applyBorder="1" applyAlignment="1">
      <alignment vertical="center" wrapText="1"/>
    </xf>
    <xf numFmtId="0" fontId="4" fillId="3" borderId="79" xfId="0" applyFont="1" applyFill="1" applyBorder="1" applyAlignment="1">
      <alignmen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3" fillId="0" borderId="27" xfId="0" applyFont="1" applyBorder="1" applyAlignment="1">
      <alignment vertical="center"/>
    </xf>
    <xf numFmtId="0" fontId="3" fillId="0" borderId="7" xfId="0" applyFont="1" applyBorder="1" applyAlignment="1" applyProtection="1">
      <alignment vertical="center"/>
    </xf>
    <xf numFmtId="0" fontId="3" fillId="0" borderId="23" xfId="0" applyFont="1" applyBorder="1" applyAlignment="1" applyProtection="1">
      <alignment vertical="center"/>
    </xf>
    <xf numFmtId="0" fontId="26" fillId="0" borderId="23" xfId="0" applyFont="1" applyBorder="1" applyAlignment="1" applyProtection="1">
      <alignment horizontal="center" vertical="center" wrapText="1"/>
    </xf>
    <xf numFmtId="0" fontId="26" fillId="0" borderId="26" xfId="0" applyFont="1" applyBorder="1" applyAlignment="1" applyProtection="1">
      <alignment horizontal="center" vertical="center" wrapText="1"/>
    </xf>
    <xf numFmtId="0" fontId="30" fillId="0" borderId="0" xfId="0" applyFont="1" applyBorder="1" applyAlignment="1" applyProtection="1">
      <alignment vertical="center"/>
    </xf>
    <xf numFmtId="0" fontId="30" fillId="0" borderId="80" xfId="0" applyFont="1" applyBorder="1" applyAlignment="1" applyProtection="1">
      <alignment vertical="center"/>
    </xf>
    <xf numFmtId="0" fontId="31" fillId="0" borderId="30" xfId="0" applyFont="1" applyBorder="1" applyAlignment="1" applyProtection="1">
      <alignment vertical="center"/>
    </xf>
    <xf numFmtId="0" fontId="32" fillId="0" borderId="30" xfId="0" applyFont="1" applyBorder="1" applyAlignment="1" applyProtection="1">
      <alignment vertical="center"/>
    </xf>
    <xf numFmtId="0" fontId="28" fillId="0" borderId="0" xfId="0" applyFont="1" applyAlignment="1">
      <alignment horizontal="left" vertical="center"/>
    </xf>
    <xf numFmtId="164" fontId="4" fillId="2" borderId="52" xfId="0" applyNumberFormat="1" applyFont="1" applyFill="1" applyBorder="1" applyAlignment="1">
      <alignment horizontal="center" vertical="center"/>
    </xf>
    <xf numFmtId="164" fontId="4" fillId="2" borderId="12" xfId="0" applyNumberFormat="1" applyFont="1" applyFill="1" applyBorder="1" applyAlignment="1">
      <alignment horizontal="center" vertical="center"/>
    </xf>
    <xf numFmtId="0" fontId="26" fillId="0" borderId="0" xfId="0" applyFont="1" applyBorder="1" applyAlignment="1" applyProtection="1">
      <alignment horizontal="center" vertical="center" wrapText="1"/>
    </xf>
    <xf numFmtId="0" fontId="26" fillId="0" borderId="80" xfId="0" applyFont="1" applyBorder="1" applyAlignment="1" applyProtection="1">
      <alignment horizontal="center" vertical="center" wrapText="1"/>
    </xf>
    <xf numFmtId="0" fontId="26" fillId="0" borderId="28" xfId="0" applyFont="1" applyBorder="1" applyAlignment="1" applyProtection="1">
      <alignment horizontal="center" vertical="center" wrapText="1"/>
    </xf>
    <xf numFmtId="0" fontId="26" fillId="0" borderId="29" xfId="0" applyFont="1" applyBorder="1" applyAlignment="1" applyProtection="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2" borderId="82" xfId="0" applyFont="1" applyFill="1" applyBorder="1" applyAlignment="1" applyProtection="1">
      <alignment horizontal="left" vertical="center"/>
    </xf>
    <xf numFmtId="0" fontId="3" fillId="2" borderId="85" xfId="0" applyFont="1" applyFill="1" applyBorder="1" applyAlignment="1" applyProtection="1">
      <alignment horizontal="left" vertical="center"/>
    </xf>
    <xf numFmtId="0" fontId="3" fillId="0" borderId="81" xfId="0" applyFont="1" applyBorder="1" applyAlignment="1">
      <alignment horizontal="center" vertical="center"/>
    </xf>
    <xf numFmtId="0" fontId="3" fillId="0" borderId="0" xfId="0" applyFont="1" applyBorder="1" applyAlignment="1">
      <alignment horizontal="center" vertical="center"/>
    </xf>
    <xf numFmtId="0" fontId="3" fillId="0" borderId="83" xfId="0" applyFont="1" applyBorder="1" applyAlignment="1">
      <alignment horizontal="center" vertical="center"/>
    </xf>
    <xf numFmtId="0" fontId="3" fillId="0" borderId="5" xfId="0" applyFont="1" applyBorder="1" applyAlignment="1">
      <alignment horizontal="center" vertical="center"/>
    </xf>
    <xf numFmtId="0" fontId="2" fillId="0" borderId="84" xfId="0" applyFont="1" applyBorder="1" applyAlignment="1" applyProtection="1">
      <alignment horizontal="left" vertical="center"/>
    </xf>
    <xf numFmtId="0" fontId="2" fillId="0" borderId="6" xfId="0" applyFont="1" applyBorder="1" applyAlignment="1" applyProtection="1">
      <alignment horizontal="left" vertical="center"/>
    </xf>
    <xf numFmtId="0" fontId="5" fillId="0" borderId="73" xfId="0" applyFont="1" applyFill="1" applyBorder="1" applyAlignment="1" applyProtection="1">
      <alignment horizontal="left" vertical="center" wrapText="1"/>
    </xf>
    <xf numFmtId="0" fontId="5" fillId="0" borderId="5" xfId="0" applyFont="1" applyFill="1" applyBorder="1" applyAlignment="1" applyProtection="1">
      <alignment horizontal="left" vertical="center" wrapText="1"/>
    </xf>
    <xf numFmtId="0" fontId="5" fillId="0" borderId="67" xfId="0" applyFont="1" applyFill="1" applyBorder="1" applyAlignment="1" applyProtection="1">
      <alignment horizontal="left" vertical="center" wrapText="1"/>
    </xf>
    <xf numFmtId="0" fontId="5" fillId="0" borderId="53"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57" xfId="0" applyFont="1" applyFill="1" applyBorder="1" applyAlignment="1" applyProtection="1">
      <alignment horizontal="left" vertical="center" wrapText="1"/>
    </xf>
    <xf numFmtId="0" fontId="5" fillId="0" borderId="25" xfId="0" applyFont="1" applyBorder="1" applyAlignment="1">
      <alignment horizontal="left" vertical="center" wrapText="1"/>
    </xf>
    <xf numFmtId="0" fontId="5" fillId="0" borderId="0" xfId="0" applyFont="1" applyBorder="1" applyAlignment="1">
      <alignment horizontal="left" vertical="center" wrapText="1"/>
    </xf>
    <xf numFmtId="0" fontId="6" fillId="4" borderId="8" xfId="0" applyFont="1" applyFill="1" applyBorder="1" applyAlignment="1">
      <alignment horizontal="left" vertical="center"/>
    </xf>
    <xf numFmtId="0" fontId="6" fillId="4" borderId="37" xfId="0" applyFont="1" applyFill="1" applyBorder="1" applyAlignment="1">
      <alignment horizontal="left" vertical="center"/>
    </xf>
    <xf numFmtId="0" fontId="6" fillId="4" borderId="36" xfId="0" applyFont="1" applyFill="1" applyBorder="1" applyAlignment="1">
      <alignment horizontal="left" vertical="center"/>
    </xf>
    <xf numFmtId="164" fontId="4" fillId="2" borderId="9" xfId="0" applyNumberFormat="1" applyFont="1" applyFill="1" applyBorder="1" applyAlignment="1">
      <alignment horizontal="center" vertical="center"/>
    </xf>
    <xf numFmtId="164" fontId="4" fillId="2" borderId="31" xfId="0" applyNumberFormat="1" applyFont="1" applyFill="1" applyBorder="1" applyAlignment="1">
      <alignment horizontal="center" vertical="center"/>
    </xf>
    <xf numFmtId="164" fontId="4" fillId="2" borderId="20" xfId="0" applyNumberFormat="1" applyFont="1" applyFill="1" applyBorder="1" applyAlignment="1">
      <alignment horizontal="center" vertical="center"/>
    </xf>
    <xf numFmtId="0" fontId="3" fillId="0" borderId="10"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6" fillId="4" borderId="8"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36" xfId="0" applyFont="1" applyFill="1" applyBorder="1" applyAlignment="1">
      <alignment horizontal="left" vertical="center" wrapText="1"/>
    </xf>
    <xf numFmtId="0" fontId="11" fillId="2" borderId="43" xfId="0" applyFont="1" applyFill="1" applyBorder="1" applyAlignment="1">
      <alignment horizontal="left" vertical="center" wrapText="1"/>
    </xf>
    <xf numFmtId="0" fontId="11" fillId="2" borderId="52" xfId="0" applyFont="1" applyFill="1" applyBorder="1" applyAlignment="1">
      <alignment horizontal="left" vertical="center" wrapText="1"/>
    </xf>
    <xf numFmtId="0" fontId="11" fillId="2" borderId="22"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11" fillId="2" borderId="54" xfId="0" applyFont="1" applyFill="1" applyBorder="1" applyAlignment="1">
      <alignment horizontal="left" vertical="center" wrapText="1"/>
    </xf>
    <xf numFmtId="0" fontId="11" fillId="2" borderId="34" xfId="0" applyFont="1" applyFill="1" applyBorder="1" applyAlignment="1">
      <alignment horizontal="left" vertical="center" wrapText="1"/>
    </xf>
    <xf numFmtId="0" fontId="13" fillId="4" borderId="11" xfId="0" applyFont="1" applyFill="1" applyBorder="1" applyAlignment="1">
      <alignment horizontal="right" vertical="center"/>
    </xf>
    <xf numFmtId="0" fontId="13" fillId="4" borderId="52" xfId="0" applyFont="1" applyFill="1" applyBorder="1" applyAlignment="1">
      <alignment horizontal="right" vertical="center"/>
    </xf>
    <xf numFmtId="0" fontId="13" fillId="4" borderId="61" xfId="0" applyFont="1" applyFill="1" applyBorder="1" applyAlignment="1">
      <alignment horizontal="right" vertical="center"/>
    </xf>
    <xf numFmtId="0" fontId="11" fillId="2" borderId="53"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57" xfId="0" applyFont="1" applyFill="1" applyBorder="1" applyAlignment="1">
      <alignment horizontal="left" vertical="center" wrapText="1"/>
    </xf>
    <xf numFmtId="0" fontId="3" fillId="0" borderId="25" xfId="0" applyFont="1" applyBorder="1" applyAlignment="1">
      <alignment horizontal="left" vertical="center"/>
    </xf>
    <xf numFmtId="0" fontId="3" fillId="0" borderId="0" xfId="0" applyFont="1" applyBorder="1" applyAlignment="1">
      <alignment horizontal="left" vertical="center"/>
    </xf>
    <xf numFmtId="164" fontId="5" fillId="0" borderId="25" xfId="0" applyNumberFormat="1" applyFont="1" applyBorder="1" applyAlignment="1">
      <alignment horizontal="left" vertical="center"/>
    </xf>
    <xf numFmtId="164" fontId="5" fillId="0" borderId="0" xfId="0" applyNumberFormat="1" applyFont="1" applyBorder="1" applyAlignment="1">
      <alignment horizontal="left" vertical="center"/>
    </xf>
    <xf numFmtId="164" fontId="5" fillId="0" borderId="25" xfId="0" applyNumberFormat="1" applyFont="1" applyBorder="1" applyAlignment="1">
      <alignment horizontal="left" vertical="center" wrapText="1"/>
    </xf>
    <xf numFmtId="164" fontId="5" fillId="0" borderId="0" xfId="0" applyNumberFormat="1" applyFont="1" applyBorder="1" applyAlignment="1">
      <alignment horizontal="left" vertical="center" wrapText="1"/>
    </xf>
    <xf numFmtId="164" fontId="3" fillId="0" borderId="25" xfId="0" applyNumberFormat="1" applyFont="1" applyBorder="1" applyAlignment="1">
      <alignment horizontal="left" vertical="center"/>
    </xf>
    <xf numFmtId="164" fontId="3" fillId="0" borderId="0" xfId="0" applyNumberFormat="1" applyFont="1" applyBorder="1" applyAlignment="1">
      <alignment horizontal="left" vertical="center"/>
    </xf>
    <xf numFmtId="0" fontId="29" fillId="0" borderId="0" xfId="0" applyFont="1" applyAlignment="1" applyProtection="1">
      <alignment horizontal="center" vertical="center"/>
    </xf>
    <xf numFmtId="0" fontId="30" fillId="0" borderId="0" xfId="0" applyFont="1" applyAlignment="1" applyProtection="1">
      <alignment horizontal="center" vertical="center"/>
    </xf>
    <xf numFmtId="0" fontId="3" fillId="2" borderId="82" xfId="0" applyFont="1" applyFill="1" applyBorder="1" applyAlignment="1" applyProtection="1">
      <alignment horizontal="left" vertical="center" wrapText="1"/>
    </xf>
    <xf numFmtId="0" fontId="3" fillId="2" borderId="85" xfId="0" applyFont="1" applyFill="1" applyBorder="1" applyAlignment="1" applyProtection="1">
      <alignment horizontal="left" vertical="center" wrapText="1"/>
    </xf>
    <xf numFmtId="0" fontId="3" fillId="0" borderId="53"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2" fillId="0" borderId="7" xfId="0" applyFont="1" applyBorder="1" applyAlignment="1" applyProtection="1">
      <alignment horizontal="left" vertical="center"/>
    </xf>
    <xf numFmtId="0" fontId="2" fillId="0" borderId="23" xfId="0" applyFont="1" applyBorder="1" applyAlignment="1" applyProtection="1">
      <alignment horizontal="left" vertical="center"/>
    </xf>
    <xf numFmtId="0" fontId="3" fillId="0" borderId="3" xfId="0" applyFont="1" applyBorder="1" applyAlignment="1">
      <alignment horizontal="center" vertical="center"/>
    </xf>
    <xf numFmtId="0" fontId="21" fillId="0" borderId="0" xfId="0" applyFont="1" applyFill="1" applyAlignment="1">
      <alignment wrapText="1"/>
    </xf>
    <xf numFmtId="0" fontId="6" fillId="4" borderId="7" xfId="0" applyFont="1" applyFill="1" applyBorder="1" applyAlignment="1">
      <alignment horizontal="left" vertical="center"/>
    </xf>
    <xf numFmtId="0" fontId="6" fillId="4" borderId="30" xfId="0" applyFont="1" applyFill="1" applyBorder="1" applyAlignment="1">
      <alignment horizontal="left" vertical="center"/>
    </xf>
    <xf numFmtId="0" fontId="6" fillId="4" borderId="27" xfId="0" applyFont="1" applyFill="1" applyBorder="1" applyAlignment="1">
      <alignment horizontal="left" vertical="center"/>
    </xf>
    <xf numFmtId="0" fontId="29" fillId="0" borderId="3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80" xfId="0" applyFont="1" applyBorder="1" applyAlignment="1" applyProtection="1">
      <alignment horizontal="center" vertical="center"/>
    </xf>
    <xf numFmtId="0" fontId="3" fillId="0" borderId="30"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80" xfId="0" applyFont="1" applyBorder="1" applyAlignment="1" applyProtection="1">
      <alignment horizontal="left" vertical="center"/>
    </xf>
    <xf numFmtId="0" fontId="3" fillId="0" borderId="30"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80" xfId="0" applyFont="1" applyBorder="1" applyAlignment="1" applyProtection="1">
      <alignment horizontal="left" vertical="center" wrapText="1"/>
    </xf>
    <xf numFmtId="0" fontId="12" fillId="2" borderId="58" xfId="0" applyFont="1" applyFill="1" applyBorder="1" applyAlignment="1" applyProtection="1">
      <alignment horizontal="left" vertical="center" wrapText="1"/>
    </xf>
    <xf numFmtId="0" fontId="12" fillId="2" borderId="59" xfId="0" applyFont="1" applyFill="1" applyBorder="1" applyAlignment="1" applyProtection="1">
      <alignment horizontal="left" vertical="center" wrapText="1"/>
    </xf>
    <xf numFmtId="0" fontId="12" fillId="2" borderId="60" xfId="0" applyFont="1" applyFill="1" applyBorder="1" applyAlignment="1" applyProtection="1">
      <alignment horizontal="left" vertical="center" wrapText="1"/>
    </xf>
    <xf numFmtId="0" fontId="11" fillId="2" borderId="41" xfId="0" applyFont="1" applyFill="1" applyBorder="1" applyAlignment="1" applyProtection="1">
      <alignment horizontal="left" vertical="center" wrapText="1"/>
    </xf>
    <xf numFmtId="0" fontId="11" fillId="2" borderId="54" xfId="0" applyFont="1" applyFill="1" applyBorder="1" applyAlignment="1" applyProtection="1">
      <alignment horizontal="left" vertical="center" wrapText="1"/>
    </xf>
    <xf numFmtId="0" fontId="11" fillId="2" borderId="34" xfId="0" applyFont="1" applyFill="1" applyBorder="1" applyAlignment="1" applyProtection="1">
      <alignment horizontal="left" vertical="center" wrapText="1"/>
    </xf>
    <xf numFmtId="0" fontId="11" fillId="2" borderId="42" xfId="0" applyFont="1" applyFill="1" applyBorder="1" applyAlignment="1">
      <alignment horizontal="left" vertical="center" wrapText="1"/>
    </xf>
    <xf numFmtId="0" fontId="11" fillId="2" borderId="55" xfId="0" applyFont="1" applyFill="1" applyBorder="1" applyAlignment="1">
      <alignment horizontal="left" vertical="center" wrapText="1"/>
    </xf>
    <xf numFmtId="0" fontId="11" fillId="2" borderId="35" xfId="0" applyFont="1" applyFill="1" applyBorder="1" applyAlignment="1">
      <alignment horizontal="left" vertical="center" wrapText="1"/>
    </xf>
    <xf numFmtId="0" fontId="11" fillId="2" borderId="43" xfId="0" applyFont="1" applyFill="1" applyBorder="1" applyAlignment="1" applyProtection="1">
      <alignment horizontal="left" vertical="center" wrapText="1"/>
    </xf>
    <xf numFmtId="0" fontId="11" fillId="2" borderId="52" xfId="0" applyFont="1" applyFill="1" applyBorder="1" applyAlignment="1" applyProtection="1">
      <alignment horizontal="left" vertical="center" wrapText="1"/>
    </xf>
    <xf numFmtId="0" fontId="11" fillId="2" borderId="22" xfId="0" applyFont="1" applyFill="1" applyBorder="1" applyAlignment="1" applyProtection="1">
      <alignment horizontal="left" vertical="center" wrapText="1"/>
    </xf>
    <xf numFmtId="0" fontId="2" fillId="0" borderId="3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80" xfId="0" applyFont="1" applyBorder="1" applyAlignment="1" applyProtection="1">
      <alignment horizontal="left" vertical="center" wrapText="1"/>
    </xf>
    <xf numFmtId="44" fontId="25" fillId="0" borderId="7" xfId="1" applyFont="1" applyBorder="1" applyAlignment="1">
      <alignment horizontal="center" vertical="center" wrapText="1"/>
    </xf>
    <xf numFmtId="44" fontId="25" fillId="0" borderId="23" xfId="1" applyFont="1" applyBorder="1" applyAlignment="1">
      <alignment horizontal="center" vertical="center" wrapText="1"/>
    </xf>
    <xf numFmtId="0" fontId="11" fillId="0" borderId="0" xfId="0" applyFont="1" applyAlignment="1">
      <alignment horizontal="center"/>
    </xf>
    <xf numFmtId="0" fontId="6" fillId="3" borderId="4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5" fillId="0" borderId="73" xfId="0" applyFont="1" applyFill="1" applyBorder="1" applyAlignment="1" applyProtection="1">
      <alignment horizontal="left" vertical="center" wrapText="1"/>
      <protection locked="0"/>
    </xf>
    <xf numFmtId="0" fontId="5" fillId="0" borderId="5" xfId="0" applyFont="1" applyFill="1" applyBorder="1" applyAlignment="1" applyProtection="1">
      <alignment horizontal="left" vertical="center" wrapText="1"/>
      <protection locked="0"/>
    </xf>
    <xf numFmtId="0" fontId="5" fillId="0" borderId="67" xfId="0" applyFont="1" applyFill="1" applyBorder="1" applyAlignment="1" applyProtection="1">
      <alignment horizontal="left" vertical="center" wrapText="1"/>
      <protection locked="0"/>
    </xf>
    <xf numFmtId="0" fontId="5" fillId="0" borderId="53"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left" vertical="center" wrapText="1"/>
      <protection locked="0"/>
    </xf>
    <xf numFmtId="0" fontId="5" fillId="0" borderId="57" xfId="0" applyFont="1" applyFill="1" applyBorder="1" applyAlignment="1" applyProtection="1">
      <alignment horizontal="left" vertical="center" wrapText="1"/>
      <protection locked="0"/>
    </xf>
    <xf numFmtId="44" fontId="5" fillId="0" borderId="73" xfId="1" applyFont="1" applyFill="1" applyBorder="1" applyAlignment="1" applyProtection="1">
      <alignment horizontal="left" vertical="center" wrapText="1"/>
      <protection locked="0"/>
    </xf>
    <xf numFmtId="44" fontId="5" fillId="0" borderId="5" xfId="1" applyFont="1" applyFill="1" applyBorder="1" applyAlignment="1" applyProtection="1">
      <alignment horizontal="left" vertical="center" wrapText="1"/>
      <protection locked="0"/>
    </xf>
    <xf numFmtId="44" fontId="5" fillId="0" borderId="67" xfId="1" applyFont="1" applyFill="1" applyBorder="1" applyAlignment="1" applyProtection="1">
      <alignment horizontal="left" vertical="center" wrapText="1"/>
      <protection locked="0"/>
    </xf>
    <xf numFmtId="44" fontId="5" fillId="0" borderId="53" xfId="1" applyFont="1" applyFill="1" applyBorder="1" applyAlignment="1" applyProtection="1">
      <alignment horizontal="left" vertical="center" wrapText="1"/>
      <protection locked="0"/>
    </xf>
    <xf numFmtId="44" fontId="5" fillId="0" borderId="6" xfId="1" applyFont="1" applyFill="1" applyBorder="1" applyAlignment="1" applyProtection="1">
      <alignment horizontal="left" vertical="center" wrapText="1"/>
      <protection locked="0"/>
    </xf>
    <xf numFmtId="44" fontId="5" fillId="0" borderId="57" xfId="1" applyFont="1" applyFill="1" applyBorder="1" applyAlignment="1" applyProtection="1">
      <alignment horizontal="left" vertical="center" wrapText="1"/>
      <protection locked="0"/>
    </xf>
  </cellXfs>
  <cellStyles count="3">
    <cellStyle name="Komma" xfId="2" builtinId="3"/>
    <cellStyle name="Standard" xfId="0" builtinId="0"/>
    <cellStyle name="Währung" xfId="1" builtinId="4"/>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Abteilung5\Foerderungen\HKJGB\Starke_Teams_Starke_Kitas\Verwendungsnachweis-Pr&#252;fung-Kitas\Planungstool%20VN\Vordruck%20zur%20Vorbereitung%20Verwendungsnachweis%20Kindertageseinrichtungen%20STSK%20II.xlsx" TargetMode="External"/><Relationship Id="rId1" Type="http://schemas.openxmlformats.org/officeDocument/2006/relationships/externalLinkPath" Target="/Abteilung5/Foerderungen/HKJGB/Starke_Teams_Starke_Kitas/Verwendungsnachweis-Pr&#252;fung-Kitas/Planungstool%20VN/Vordruck%20zur%20Vorbereitung%20Verwendungsnachweis%20Kindertageseinrichtungen%20STSK%20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wendungsnachweis"/>
      <sheetName val="Belegliste (Tats. Ausgaben)"/>
      <sheetName val="Drittmittel"/>
      <sheetName val="Tabelle2"/>
    </sheetNames>
    <sheetDataSet>
      <sheetData sheetId="0"/>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78A6-6B26-45BB-9749-E0E656EA5990}">
  <sheetPr codeName="Tabelle1">
    <pageSetUpPr fitToPage="1"/>
  </sheetPr>
  <dimension ref="A1:L103"/>
  <sheetViews>
    <sheetView showGridLines="0" tabSelected="1" zoomScaleNormal="100" zoomScaleSheetLayoutView="85" workbookViewId="0">
      <selection activeCell="B101" sqref="B101"/>
    </sheetView>
  </sheetViews>
  <sheetFormatPr baseColWidth="10" defaultColWidth="10" defaultRowHeight="15"/>
  <cols>
    <col min="1" max="1" width="33.125" style="137" customWidth="1"/>
    <col min="2" max="2" width="32.75" style="137" customWidth="1"/>
    <col min="3" max="3" width="12.875" style="137" customWidth="1"/>
    <col min="4" max="4" width="17.625" style="137" customWidth="1"/>
    <col min="5" max="7" width="15" style="137" customWidth="1"/>
    <col min="8" max="9" width="16.125" style="137" customWidth="1"/>
    <col min="10" max="10" width="34.75" style="137" customWidth="1"/>
    <col min="11" max="11" width="14.875" style="137" customWidth="1"/>
    <col min="12" max="12" width="121.625" style="137" customWidth="1"/>
    <col min="13" max="16384" width="10" style="137"/>
  </cols>
  <sheetData>
    <row r="1" spans="1:12" ht="30" customHeight="1">
      <c r="A1" s="283" t="s">
        <v>0</v>
      </c>
      <c r="B1" s="283"/>
      <c r="C1" s="283"/>
      <c r="D1" s="283"/>
      <c r="E1" s="283"/>
      <c r="F1" s="283"/>
      <c r="G1" s="283"/>
      <c r="H1" s="283"/>
      <c r="I1" s="283"/>
      <c r="J1" s="283"/>
      <c r="K1" s="283"/>
      <c r="L1" s="283"/>
    </row>
    <row r="2" spans="1:12" ht="30" customHeight="1">
      <c r="A2" s="283" t="s">
        <v>1</v>
      </c>
      <c r="B2" s="283"/>
      <c r="C2" s="283"/>
      <c r="D2" s="283"/>
      <c r="E2" s="283"/>
      <c r="F2" s="283"/>
      <c r="G2" s="283"/>
      <c r="H2" s="283"/>
      <c r="I2" s="283"/>
      <c r="J2" s="283"/>
      <c r="K2" s="283"/>
      <c r="L2" s="283"/>
    </row>
    <row r="3" spans="1:12" ht="30" customHeight="1">
      <c r="A3" s="284" t="s">
        <v>2</v>
      </c>
      <c r="B3" s="284"/>
      <c r="C3" s="284"/>
      <c r="D3" s="284"/>
      <c r="E3" s="284"/>
      <c r="F3" s="284"/>
      <c r="G3" s="284"/>
      <c r="H3" s="284"/>
      <c r="I3" s="284"/>
      <c r="J3" s="284"/>
      <c r="K3" s="284"/>
      <c r="L3" s="284"/>
    </row>
    <row r="4" spans="1:12" ht="6" customHeight="1" thickBot="1">
      <c r="A4" s="173"/>
      <c r="B4" s="173"/>
      <c r="C4" s="173"/>
      <c r="D4" s="173"/>
      <c r="E4" s="173"/>
      <c r="F4" s="173"/>
      <c r="G4" s="173"/>
      <c r="H4" s="173"/>
      <c r="I4" s="173"/>
      <c r="J4" s="173"/>
      <c r="K4" s="173"/>
      <c r="L4" s="173"/>
    </row>
    <row r="5" spans="1:12" ht="20.25">
      <c r="A5" s="290" t="s">
        <v>3</v>
      </c>
      <c r="B5" s="291"/>
      <c r="C5" s="291"/>
      <c r="D5" s="291"/>
      <c r="E5" s="291"/>
      <c r="F5" s="291"/>
      <c r="G5" s="291"/>
      <c r="H5" s="291"/>
      <c r="I5" s="291"/>
      <c r="J5" s="291"/>
      <c r="K5" s="179"/>
      <c r="L5" s="180"/>
    </row>
    <row r="6" spans="1:12" ht="15" customHeight="1">
      <c r="A6" s="181" t="s">
        <v>4</v>
      </c>
      <c r="B6" s="232"/>
      <c r="C6" s="233"/>
      <c r="D6" s="233"/>
      <c r="E6" s="233"/>
      <c r="F6" s="234"/>
      <c r="G6" s="182"/>
      <c r="H6" s="228" t="s">
        <v>212</v>
      </c>
      <c r="I6" s="228"/>
      <c r="J6" s="228"/>
      <c r="K6" s="228"/>
      <c r="L6" s="229"/>
    </row>
    <row r="7" spans="1:12" ht="15" customHeight="1">
      <c r="A7" s="181" t="s">
        <v>5</v>
      </c>
      <c r="B7" s="287" t="s">
        <v>6</v>
      </c>
      <c r="C7" s="288"/>
      <c r="D7" s="288"/>
      <c r="E7" s="288"/>
      <c r="F7" s="289"/>
      <c r="G7" s="182"/>
      <c r="H7" s="228"/>
      <c r="I7" s="228"/>
      <c r="J7" s="228"/>
      <c r="K7" s="228"/>
      <c r="L7" s="229"/>
    </row>
    <row r="8" spans="1:12" ht="15" customHeight="1">
      <c r="A8" s="181" t="s">
        <v>7</v>
      </c>
      <c r="B8" s="232"/>
      <c r="C8" s="233"/>
      <c r="D8" s="233"/>
      <c r="E8" s="233"/>
      <c r="F8" s="234"/>
      <c r="G8" s="182"/>
      <c r="H8" s="228"/>
      <c r="I8" s="228"/>
      <c r="J8" s="228"/>
      <c r="K8" s="228"/>
      <c r="L8" s="229"/>
    </row>
    <row r="9" spans="1:12" ht="15" customHeight="1">
      <c r="A9" s="181" t="s">
        <v>8</v>
      </c>
      <c r="B9" s="232"/>
      <c r="C9" s="233"/>
      <c r="D9" s="233"/>
      <c r="E9" s="233"/>
      <c r="F9" s="234"/>
      <c r="G9" s="182"/>
      <c r="H9" s="228"/>
      <c r="I9" s="228"/>
      <c r="J9" s="228"/>
      <c r="K9" s="228"/>
      <c r="L9" s="229"/>
    </row>
    <row r="10" spans="1:12" ht="15" customHeight="1">
      <c r="A10" s="181" t="s">
        <v>9</v>
      </c>
      <c r="B10" s="232"/>
      <c r="C10" s="233"/>
      <c r="D10" s="233"/>
      <c r="E10" s="233"/>
      <c r="F10" s="234"/>
      <c r="G10" s="182"/>
      <c r="H10" s="228"/>
      <c r="I10" s="228"/>
      <c r="J10" s="228"/>
      <c r="K10" s="228"/>
      <c r="L10" s="229"/>
    </row>
    <row r="11" spans="1:12" ht="15" customHeight="1">
      <c r="A11" s="181" t="s">
        <v>10</v>
      </c>
      <c r="B11" s="232"/>
      <c r="C11" s="233"/>
      <c r="D11" s="233"/>
      <c r="E11" s="233"/>
      <c r="F11" s="234"/>
      <c r="G11" s="182"/>
      <c r="H11" s="228"/>
      <c r="I11" s="228"/>
      <c r="J11" s="228"/>
      <c r="K11" s="228"/>
      <c r="L11" s="229"/>
    </row>
    <row r="12" spans="1:12" ht="8.1" customHeight="1">
      <c r="A12" s="237"/>
      <c r="B12" s="292"/>
      <c r="C12" s="292"/>
      <c r="D12" s="292"/>
      <c r="E12" s="182"/>
      <c r="F12" s="182"/>
      <c r="G12" s="182"/>
      <c r="H12" s="228"/>
      <c r="I12" s="228"/>
      <c r="J12" s="228"/>
      <c r="K12" s="228"/>
      <c r="L12" s="229"/>
    </row>
    <row r="13" spans="1:12" ht="15" customHeight="1">
      <c r="A13" s="183" t="s">
        <v>11</v>
      </c>
      <c r="B13" s="232"/>
      <c r="C13" s="233"/>
      <c r="D13" s="233"/>
      <c r="E13" s="233"/>
      <c r="F13" s="234"/>
      <c r="G13" s="182"/>
      <c r="H13" s="228"/>
      <c r="I13" s="228"/>
      <c r="J13" s="228"/>
      <c r="K13" s="228"/>
      <c r="L13" s="229"/>
    </row>
    <row r="14" spans="1:12" ht="15" customHeight="1">
      <c r="A14" s="183" t="s">
        <v>10</v>
      </c>
      <c r="B14" s="232"/>
      <c r="C14" s="233"/>
      <c r="D14" s="233"/>
      <c r="E14" s="233"/>
      <c r="F14" s="234"/>
      <c r="G14" s="182"/>
      <c r="H14" s="228"/>
      <c r="I14" s="228"/>
      <c r="J14" s="228"/>
      <c r="K14" s="228"/>
      <c r="L14" s="229"/>
    </row>
    <row r="15" spans="1:12" ht="15" customHeight="1">
      <c r="A15" s="181" t="s">
        <v>9</v>
      </c>
      <c r="B15" s="232"/>
      <c r="C15" s="233"/>
      <c r="D15" s="233"/>
      <c r="E15" s="233"/>
      <c r="F15" s="234"/>
      <c r="G15" s="182"/>
      <c r="H15" s="228"/>
      <c r="I15" s="228"/>
      <c r="J15" s="228"/>
      <c r="K15" s="228"/>
      <c r="L15" s="229"/>
    </row>
    <row r="16" spans="1:12" ht="15" customHeight="1">
      <c r="A16" s="239"/>
      <c r="B16" s="240"/>
      <c r="C16" s="240"/>
      <c r="D16" s="240"/>
      <c r="E16" s="182"/>
      <c r="F16" s="182"/>
      <c r="G16" s="182"/>
      <c r="H16" s="228"/>
      <c r="I16" s="228"/>
      <c r="J16" s="228"/>
      <c r="K16" s="228"/>
      <c r="L16" s="229"/>
    </row>
    <row r="17" spans="1:12" ht="15.75" customHeight="1">
      <c r="A17" s="241" t="s">
        <v>12</v>
      </c>
      <c r="B17" s="242"/>
      <c r="C17" s="242"/>
      <c r="D17" s="242"/>
      <c r="E17" s="182"/>
      <c r="F17" s="182"/>
      <c r="G17" s="182"/>
      <c r="H17" s="228"/>
      <c r="I17" s="228"/>
      <c r="J17" s="228"/>
      <c r="K17" s="228"/>
      <c r="L17" s="229"/>
    </row>
    <row r="18" spans="1:12" ht="15" customHeight="1">
      <c r="A18" s="181" t="s">
        <v>13</v>
      </c>
      <c r="B18" s="232"/>
      <c r="C18" s="233"/>
      <c r="D18" s="233"/>
      <c r="E18" s="233"/>
      <c r="F18" s="234"/>
      <c r="G18" s="293" t="s">
        <v>238</v>
      </c>
      <c r="H18" s="228"/>
      <c r="I18" s="228"/>
      <c r="J18" s="228"/>
      <c r="K18" s="228"/>
      <c r="L18" s="229"/>
    </row>
    <row r="19" spans="1:12" ht="15" customHeight="1">
      <c r="A19" s="181" t="s">
        <v>14</v>
      </c>
      <c r="B19" s="232"/>
      <c r="C19" s="233"/>
      <c r="D19" s="233"/>
      <c r="E19" s="233"/>
      <c r="F19" s="234"/>
      <c r="G19" s="293"/>
      <c r="H19" s="228"/>
      <c r="I19" s="228"/>
      <c r="J19" s="228"/>
      <c r="K19" s="228"/>
      <c r="L19" s="229"/>
    </row>
    <row r="20" spans="1:12" ht="15" customHeight="1">
      <c r="A20" s="181" t="s">
        <v>15</v>
      </c>
      <c r="B20" s="287" t="s">
        <v>6</v>
      </c>
      <c r="C20" s="288"/>
      <c r="D20" s="288"/>
      <c r="E20" s="288"/>
      <c r="F20" s="289"/>
      <c r="G20" s="293"/>
      <c r="H20" s="228"/>
      <c r="I20" s="228"/>
      <c r="J20" s="228"/>
      <c r="K20" s="228"/>
      <c r="L20" s="229"/>
    </row>
    <row r="21" spans="1:12" ht="15" customHeight="1">
      <c r="A21" s="237"/>
      <c r="B21" s="238"/>
      <c r="C21" s="238"/>
      <c r="D21" s="238"/>
      <c r="E21" s="182"/>
      <c r="F21" s="182"/>
      <c r="G21" s="182"/>
      <c r="H21" s="228"/>
      <c r="I21" s="228"/>
      <c r="J21" s="228"/>
      <c r="K21" s="228"/>
      <c r="L21" s="229"/>
    </row>
    <row r="22" spans="1:12" ht="15" customHeight="1">
      <c r="A22" s="285" t="s">
        <v>16</v>
      </c>
      <c r="B22" s="327"/>
      <c r="C22" s="328"/>
      <c r="D22" s="328"/>
      <c r="E22" s="328"/>
      <c r="F22" s="329"/>
      <c r="G22" s="182"/>
      <c r="H22" s="228"/>
      <c r="I22" s="228"/>
      <c r="J22" s="228"/>
      <c r="K22" s="228"/>
      <c r="L22" s="229"/>
    </row>
    <row r="23" spans="1:12" ht="15" customHeight="1">
      <c r="A23" s="286"/>
      <c r="B23" s="330"/>
      <c r="C23" s="331"/>
      <c r="D23" s="331"/>
      <c r="E23" s="331"/>
      <c r="F23" s="332"/>
      <c r="G23" s="182"/>
      <c r="H23" s="228"/>
      <c r="I23" s="228"/>
      <c r="J23" s="228"/>
      <c r="K23" s="228"/>
      <c r="L23" s="229"/>
    </row>
    <row r="24" spans="1:12" ht="15.75" customHeight="1">
      <c r="A24" s="285" t="s">
        <v>17</v>
      </c>
      <c r="B24" s="333">
        <v>0</v>
      </c>
      <c r="C24" s="334"/>
      <c r="D24" s="334"/>
      <c r="E24" s="334"/>
      <c r="F24" s="335"/>
      <c r="G24" s="182"/>
      <c r="H24" s="228"/>
      <c r="I24" s="228"/>
      <c r="J24" s="228"/>
      <c r="K24" s="228"/>
      <c r="L24" s="229"/>
    </row>
    <row r="25" spans="1:12" ht="15.75" customHeight="1">
      <c r="A25" s="286"/>
      <c r="B25" s="336"/>
      <c r="C25" s="337"/>
      <c r="D25" s="337"/>
      <c r="E25" s="337"/>
      <c r="F25" s="338"/>
      <c r="G25" s="150"/>
      <c r="H25" s="228"/>
      <c r="I25" s="228"/>
      <c r="J25" s="228"/>
      <c r="K25" s="228"/>
      <c r="L25" s="229"/>
    </row>
    <row r="26" spans="1:12" ht="16.5" customHeight="1">
      <c r="A26" s="235" t="s">
        <v>18</v>
      </c>
      <c r="B26" s="243" t="s">
        <v>19</v>
      </c>
      <c r="C26" s="244"/>
      <c r="D26" s="244"/>
      <c r="E26" s="244"/>
      <c r="F26" s="245"/>
      <c r="G26" s="153"/>
      <c r="H26" s="228"/>
      <c r="I26" s="228"/>
      <c r="J26" s="228"/>
      <c r="K26" s="228"/>
      <c r="L26" s="229"/>
    </row>
    <row r="27" spans="1:12" s="134" customFormat="1">
      <c r="A27" s="236"/>
      <c r="B27" s="246"/>
      <c r="C27" s="247"/>
      <c r="D27" s="247"/>
      <c r="E27" s="247"/>
      <c r="F27" s="248"/>
      <c r="G27" s="152"/>
      <c r="H27" s="228"/>
      <c r="I27" s="228"/>
      <c r="J27" s="228"/>
      <c r="K27" s="228"/>
      <c r="L27" s="229"/>
    </row>
    <row r="28" spans="1:12" s="134" customFormat="1" ht="15.75" thickBot="1">
      <c r="A28" s="184"/>
      <c r="B28" s="185"/>
      <c r="C28" s="185"/>
      <c r="D28" s="185"/>
      <c r="E28" s="185"/>
      <c r="F28" s="185"/>
      <c r="G28" s="185"/>
      <c r="H28" s="230"/>
      <c r="I28" s="230"/>
      <c r="J28" s="230"/>
      <c r="K28" s="230"/>
      <c r="L28" s="231"/>
    </row>
    <row r="29" spans="1:12" s="134" customFormat="1" ht="6.75" customHeight="1" thickBot="1">
      <c r="A29" s="151"/>
      <c r="B29" s="151"/>
      <c r="C29" s="151"/>
      <c r="D29" s="151"/>
      <c r="E29" s="151"/>
      <c r="F29" s="151"/>
      <c r="G29" s="151"/>
      <c r="H29" s="150"/>
      <c r="I29" s="150"/>
      <c r="J29" s="150"/>
      <c r="K29" s="150"/>
      <c r="L29" s="150"/>
    </row>
    <row r="30" spans="1:12" s="134" customFormat="1" ht="6.75" customHeight="1">
      <c r="A30" s="217"/>
      <c r="B30" s="218"/>
      <c r="C30" s="218"/>
      <c r="D30" s="218"/>
      <c r="E30" s="218"/>
      <c r="F30" s="218"/>
      <c r="G30" s="218"/>
      <c r="H30" s="219"/>
      <c r="I30" s="219"/>
      <c r="J30" s="219"/>
      <c r="K30" s="219"/>
      <c r="L30" s="220"/>
    </row>
    <row r="31" spans="1:12" s="134" customFormat="1" ht="20.25">
      <c r="A31" s="223" t="s">
        <v>20</v>
      </c>
      <c r="B31" s="221"/>
      <c r="C31" s="221"/>
      <c r="D31" s="221"/>
      <c r="E31" s="221"/>
      <c r="F31" s="221"/>
      <c r="G31" s="221"/>
      <c r="H31" s="221"/>
      <c r="I31" s="221"/>
      <c r="J31" s="221"/>
      <c r="K31" s="221"/>
      <c r="L31" s="222"/>
    </row>
    <row r="32" spans="1:12" s="134" customFormat="1" ht="33.75">
      <c r="A32" s="297" t="s">
        <v>21</v>
      </c>
      <c r="B32" s="298"/>
      <c r="C32" s="298"/>
      <c r="D32" s="298"/>
      <c r="E32" s="298"/>
      <c r="F32" s="298"/>
      <c r="G32" s="298"/>
      <c r="H32" s="298"/>
      <c r="I32" s="298"/>
      <c r="J32" s="298"/>
      <c r="K32" s="298"/>
      <c r="L32" s="299"/>
    </row>
    <row r="33" spans="1:12" s="149" customFormat="1" ht="27.75">
      <c r="A33" s="224" t="s">
        <v>22</v>
      </c>
      <c r="B33" s="186"/>
      <c r="C33" s="186"/>
      <c r="D33" s="186"/>
      <c r="E33" s="186"/>
      <c r="F33" s="186"/>
      <c r="G33" s="186"/>
      <c r="H33" s="186"/>
      <c r="I33" s="186"/>
      <c r="J33" s="186"/>
      <c r="K33" s="186"/>
      <c r="L33" s="187"/>
    </row>
    <row r="34" spans="1:12" s="134" customFormat="1" ht="20.25">
      <c r="A34" s="318" t="s">
        <v>239</v>
      </c>
      <c r="B34" s="319"/>
      <c r="C34" s="319"/>
      <c r="D34" s="319"/>
      <c r="E34" s="319"/>
      <c r="F34" s="319"/>
      <c r="G34" s="319"/>
      <c r="H34" s="319"/>
      <c r="I34" s="319"/>
      <c r="J34" s="319"/>
      <c r="K34" s="319"/>
      <c r="L34" s="320"/>
    </row>
    <row r="35" spans="1:12" s="134" customFormat="1">
      <c r="A35" s="300" t="s">
        <v>23</v>
      </c>
      <c r="B35" s="301"/>
      <c r="C35" s="301"/>
      <c r="D35" s="301"/>
      <c r="E35" s="301"/>
      <c r="F35" s="301"/>
      <c r="G35" s="301"/>
      <c r="H35" s="301"/>
      <c r="I35" s="301"/>
      <c r="J35" s="301"/>
      <c r="K35" s="301"/>
      <c r="L35" s="302"/>
    </row>
    <row r="36" spans="1:12" s="134" customFormat="1">
      <c r="A36" s="303" t="s">
        <v>24</v>
      </c>
      <c r="B36" s="304"/>
      <c r="C36" s="304"/>
      <c r="D36" s="304"/>
      <c r="E36" s="304"/>
      <c r="F36" s="304"/>
      <c r="G36" s="304"/>
      <c r="H36" s="304"/>
      <c r="I36" s="304"/>
      <c r="J36" s="304"/>
      <c r="K36" s="304"/>
      <c r="L36" s="305"/>
    </row>
    <row r="37" spans="1:12" s="134" customFormat="1">
      <c r="A37" s="303" t="s">
        <v>25</v>
      </c>
      <c r="B37" s="304"/>
      <c r="C37" s="304"/>
      <c r="D37" s="304"/>
      <c r="E37" s="304"/>
      <c r="F37" s="304"/>
      <c r="G37" s="304"/>
      <c r="H37" s="304"/>
      <c r="I37" s="304"/>
      <c r="J37" s="304"/>
      <c r="K37" s="304"/>
      <c r="L37" s="305"/>
    </row>
    <row r="38" spans="1:12" s="134" customFormat="1" ht="15.75" thickBot="1">
      <c r="A38" s="303" t="s">
        <v>26</v>
      </c>
      <c r="B38" s="304"/>
      <c r="C38" s="304"/>
      <c r="D38" s="304"/>
      <c r="E38" s="304"/>
      <c r="F38" s="304"/>
      <c r="G38" s="304"/>
      <c r="H38" s="304"/>
      <c r="I38" s="304"/>
      <c r="J38" s="304"/>
      <c r="K38" s="304"/>
      <c r="L38" s="305"/>
    </row>
    <row r="39" spans="1:12" ht="57.75" customHeight="1" thickBot="1">
      <c r="A39" s="154" t="s">
        <v>27</v>
      </c>
      <c r="B39" s="162" t="s">
        <v>28</v>
      </c>
      <c r="C39" s="155" t="s">
        <v>29</v>
      </c>
      <c r="D39" s="155" t="s">
        <v>30</v>
      </c>
      <c r="E39" s="156" t="s">
        <v>31</v>
      </c>
      <c r="F39" s="157"/>
      <c r="G39" s="158"/>
      <c r="H39" s="155" t="s">
        <v>32</v>
      </c>
      <c r="I39" s="155" t="s">
        <v>33</v>
      </c>
      <c r="J39" s="159" t="s">
        <v>34</v>
      </c>
      <c r="K39" s="159" t="s">
        <v>35</v>
      </c>
      <c r="L39" s="160" t="s">
        <v>36</v>
      </c>
    </row>
    <row r="40" spans="1:12" ht="29.25" thickBot="1">
      <c r="A40" s="169" t="s">
        <v>37</v>
      </c>
      <c r="B40" s="178" t="s">
        <v>38</v>
      </c>
      <c r="C40" s="116">
        <v>275</v>
      </c>
      <c r="D40" s="117" t="s">
        <v>39</v>
      </c>
      <c r="E40" s="315" t="s">
        <v>40</v>
      </c>
      <c r="F40" s="316"/>
      <c r="G40" s="317"/>
      <c r="H40" s="3"/>
      <c r="I40" s="3"/>
      <c r="J40" s="39">
        <f>I40*C40</f>
        <v>0</v>
      </c>
      <c r="K40" s="226">
        <f>J40</f>
        <v>0</v>
      </c>
      <c r="L40" s="138"/>
    </row>
    <row r="41" spans="1:12">
      <c r="A41" s="170"/>
      <c r="B41" s="176" t="s">
        <v>42</v>
      </c>
      <c r="C41" s="118">
        <v>500</v>
      </c>
      <c r="D41" s="119" t="s">
        <v>43</v>
      </c>
      <c r="E41" s="309" t="s">
        <v>231</v>
      </c>
      <c r="F41" s="310"/>
      <c r="G41" s="311"/>
      <c r="H41" s="8"/>
      <c r="I41" s="8"/>
      <c r="J41" s="33">
        <f>I41*C41</f>
        <v>0</v>
      </c>
      <c r="K41" s="254">
        <f>SUM(J41:J51)</f>
        <v>0</v>
      </c>
      <c r="L41" s="258"/>
    </row>
    <row r="42" spans="1:12">
      <c r="A42" s="171"/>
      <c r="B42" s="163" t="s">
        <v>45</v>
      </c>
      <c r="C42" s="120">
        <v>100</v>
      </c>
      <c r="D42" s="121" t="s">
        <v>46</v>
      </c>
      <c r="E42" s="161"/>
      <c r="F42" s="123"/>
      <c r="G42" s="124"/>
      <c r="H42" s="12"/>
      <c r="I42" s="12"/>
      <c r="J42" s="34">
        <f>I42*C42</f>
        <v>0</v>
      </c>
      <c r="K42" s="255"/>
      <c r="L42" s="258"/>
    </row>
    <row r="43" spans="1:12" ht="15.75" customHeight="1">
      <c r="A43" s="171"/>
      <c r="B43" s="163" t="s">
        <v>47</v>
      </c>
      <c r="C43" s="120">
        <v>100</v>
      </c>
      <c r="D43" s="121" t="s">
        <v>48</v>
      </c>
      <c r="E43" s="122"/>
      <c r="F43" s="123"/>
      <c r="G43" s="124"/>
      <c r="H43" s="12"/>
      <c r="I43" s="12"/>
      <c r="J43" s="34">
        <f>I43*C43</f>
        <v>0</v>
      </c>
      <c r="K43" s="255"/>
      <c r="L43" s="258"/>
    </row>
    <row r="44" spans="1:12" ht="92.25" customHeight="1" thickBot="1">
      <c r="A44" s="171"/>
      <c r="B44" s="164" t="s">
        <v>49</v>
      </c>
      <c r="C44" s="125">
        <v>100</v>
      </c>
      <c r="D44" s="126" t="s">
        <v>240</v>
      </c>
      <c r="E44" s="306" t="s">
        <v>236</v>
      </c>
      <c r="F44" s="307"/>
      <c r="G44" s="308"/>
      <c r="H44" s="28"/>
      <c r="I44" s="28"/>
      <c r="J44" s="40">
        <f>IF(F47&gt;0,F47,D46)</f>
        <v>0</v>
      </c>
      <c r="K44" s="255"/>
      <c r="L44" s="139"/>
    </row>
    <row r="45" spans="1:12" ht="120">
      <c r="A45" s="171"/>
      <c r="B45" s="165" t="s">
        <v>151</v>
      </c>
      <c r="C45" s="127" t="s">
        <v>98</v>
      </c>
      <c r="D45" s="127" t="s">
        <v>99</v>
      </c>
      <c r="E45" s="127" t="s">
        <v>100</v>
      </c>
      <c r="F45" s="127" t="s">
        <v>101</v>
      </c>
      <c r="G45" s="128" t="s">
        <v>104</v>
      </c>
      <c r="H45" s="85"/>
      <c r="I45" s="86"/>
      <c r="J45" s="87"/>
      <c r="K45" s="255"/>
      <c r="L45" s="139"/>
    </row>
    <row r="46" spans="1:12" ht="28.5">
      <c r="A46" s="171" t="s">
        <v>41</v>
      </c>
      <c r="B46" s="166" t="s">
        <v>102</v>
      </c>
      <c r="C46" s="82"/>
      <c r="D46" s="129">
        <f>G46*C44</f>
        <v>0</v>
      </c>
      <c r="E46" s="133"/>
      <c r="F46" s="83"/>
      <c r="G46" s="36">
        <f>ROUNDUP(C46/4.35,0)</f>
        <v>0</v>
      </c>
      <c r="H46" s="88"/>
      <c r="I46" s="29"/>
      <c r="J46" s="27"/>
      <c r="K46" s="255"/>
      <c r="L46" s="139"/>
    </row>
    <row r="47" spans="1:12" ht="29.25" customHeight="1" thickBot="1">
      <c r="A47" s="171"/>
      <c r="B47" s="167" t="s">
        <v>103</v>
      </c>
      <c r="C47" s="84"/>
      <c r="D47" s="130">
        <f>C47*C44</f>
        <v>0</v>
      </c>
      <c r="E47" s="37"/>
      <c r="F47" s="130">
        <f>E47*D47</f>
        <v>0</v>
      </c>
      <c r="G47" s="38">
        <f>ROUNDUP(C47*E47,0)</f>
        <v>0</v>
      </c>
      <c r="H47" s="89"/>
      <c r="I47" s="90"/>
      <c r="J47" s="91"/>
      <c r="K47" s="255"/>
      <c r="L47" s="139"/>
    </row>
    <row r="48" spans="1:12" ht="92.25" customHeight="1" thickBot="1">
      <c r="A48" s="171"/>
      <c r="B48" s="168" t="s">
        <v>50</v>
      </c>
      <c r="C48" s="131">
        <v>80</v>
      </c>
      <c r="D48" s="132" t="s">
        <v>241</v>
      </c>
      <c r="E48" s="306" t="s">
        <v>236</v>
      </c>
      <c r="F48" s="307"/>
      <c r="G48" s="308"/>
      <c r="H48" s="28"/>
      <c r="I48" s="28"/>
      <c r="J48" s="40">
        <f>IF(F51&gt;0,F51,D50)</f>
        <v>0</v>
      </c>
      <c r="K48" s="255"/>
      <c r="L48" s="139"/>
    </row>
    <row r="49" spans="1:12" ht="120">
      <c r="A49" s="171"/>
      <c r="B49" s="165" t="s">
        <v>152</v>
      </c>
      <c r="C49" s="127" t="s">
        <v>98</v>
      </c>
      <c r="D49" s="127" t="s">
        <v>99</v>
      </c>
      <c r="E49" s="127" t="s">
        <v>100</v>
      </c>
      <c r="F49" s="127" t="s">
        <v>101</v>
      </c>
      <c r="G49" s="128" t="s">
        <v>104</v>
      </c>
      <c r="H49" s="29"/>
      <c r="I49" s="29"/>
      <c r="J49" s="30"/>
      <c r="K49" s="255"/>
      <c r="L49" s="139"/>
    </row>
    <row r="50" spans="1:12" ht="28.5">
      <c r="A50" s="171"/>
      <c r="B50" s="166" t="s">
        <v>102</v>
      </c>
      <c r="C50" s="82"/>
      <c r="D50" s="129">
        <f>G50*C48</f>
        <v>0</v>
      </c>
      <c r="E50" s="133"/>
      <c r="F50" s="83"/>
      <c r="G50" s="36">
        <f>ROUNDUP(C50/4.35,0)</f>
        <v>0</v>
      </c>
      <c r="H50" s="29"/>
      <c r="I50" s="29"/>
      <c r="J50" s="30"/>
      <c r="K50" s="255"/>
      <c r="L50" s="139"/>
    </row>
    <row r="51" spans="1:12" ht="29.25" thickBot="1">
      <c r="A51" s="172"/>
      <c r="B51" s="167" t="s">
        <v>103</v>
      </c>
      <c r="C51" s="84"/>
      <c r="D51" s="130">
        <f>C48*C51</f>
        <v>0</v>
      </c>
      <c r="E51" s="37"/>
      <c r="F51" s="130">
        <f>E51*D51</f>
        <v>0</v>
      </c>
      <c r="G51" s="38">
        <f>ROUNDUP(C51*E51,0)</f>
        <v>0</v>
      </c>
      <c r="H51" s="31"/>
      <c r="I51" s="31"/>
      <c r="J51" s="32"/>
      <c r="K51" s="256"/>
      <c r="L51" s="140"/>
    </row>
    <row r="52" spans="1:12" ht="45" customHeight="1">
      <c r="A52" s="294" t="s">
        <v>51</v>
      </c>
      <c r="B52" s="5" t="s">
        <v>52</v>
      </c>
      <c r="C52" s="6">
        <v>450</v>
      </c>
      <c r="D52" s="7" t="s">
        <v>53</v>
      </c>
      <c r="E52" s="42" t="s">
        <v>44</v>
      </c>
      <c r="F52" s="43"/>
      <c r="G52" s="44"/>
      <c r="H52" s="8"/>
      <c r="I52" s="8"/>
      <c r="J52" s="35">
        <f t="shared" ref="J52:J65" si="0">I52*C52</f>
        <v>0</v>
      </c>
      <c r="K52" s="254">
        <f>SUM(J52:J54)</f>
        <v>0</v>
      </c>
      <c r="L52" s="257"/>
    </row>
    <row r="53" spans="1:12">
      <c r="A53" s="295"/>
      <c r="B53" s="9" t="s">
        <v>54</v>
      </c>
      <c r="C53" s="10">
        <v>150</v>
      </c>
      <c r="D53" s="11" t="s">
        <v>48</v>
      </c>
      <c r="E53" s="45" t="s">
        <v>44</v>
      </c>
      <c r="F53" s="46"/>
      <c r="G53" s="47"/>
      <c r="H53" s="12"/>
      <c r="I53" s="12"/>
      <c r="J53" s="13">
        <f t="shared" si="0"/>
        <v>0</v>
      </c>
      <c r="K53" s="255"/>
      <c r="L53" s="258"/>
    </row>
    <row r="54" spans="1:12" ht="30" customHeight="1" thickBot="1">
      <c r="A54" s="296"/>
      <c r="B54" s="18" t="s">
        <v>55</v>
      </c>
      <c r="C54" s="14">
        <v>120</v>
      </c>
      <c r="D54" s="19" t="s">
        <v>56</v>
      </c>
      <c r="E54" s="312" t="s">
        <v>232</v>
      </c>
      <c r="F54" s="313"/>
      <c r="G54" s="314"/>
      <c r="H54" s="16"/>
      <c r="I54" s="16"/>
      <c r="J54" s="17">
        <f t="shared" si="0"/>
        <v>0</v>
      </c>
      <c r="K54" s="256"/>
      <c r="L54" s="259"/>
    </row>
    <row r="55" spans="1:12" ht="45" customHeight="1">
      <c r="A55" s="251" t="s">
        <v>57</v>
      </c>
      <c r="B55" s="5" t="s">
        <v>58</v>
      </c>
      <c r="C55" s="6">
        <v>450</v>
      </c>
      <c r="D55" s="7" t="s">
        <v>53</v>
      </c>
      <c r="E55" s="42" t="s">
        <v>44</v>
      </c>
      <c r="F55" s="43"/>
      <c r="G55" s="44"/>
      <c r="H55" s="8"/>
      <c r="I55" s="8"/>
      <c r="J55" s="35">
        <f t="shared" si="0"/>
        <v>0</v>
      </c>
      <c r="K55" s="254" t="e">
        <f>SUM(J55:J57)</f>
        <v>#VALUE!</v>
      </c>
      <c r="L55" s="257"/>
    </row>
    <row r="56" spans="1:12">
      <c r="A56" s="252"/>
      <c r="B56" s="9" t="s">
        <v>54</v>
      </c>
      <c r="C56" s="10">
        <v>150</v>
      </c>
      <c r="D56" s="11" t="s">
        <v>48</v>
      </c>
      <c r="E56" s="45" t="s">
        <v>44</v>
      </c>
      <c r="F56" s="46"/>
      <c r="G56" s="47"/>
      <c r="H56" s="12"/>
      <c r="I56" s="12"/>
      <c r="J56" s="13">
        <f t="shared" si="0"/>
        <v>0</v>
      </c>
      <c r="K56" s="255"/>
      <c r="L56" s="258"/>
    </row>
    <row r="57" spans="1:12" ht="44.25" customHeight="1" thickBot="1">
      <c r="A57" s="253"/>
      <c r="B57" s="18" t="s">
        <v>59</v>
      </c>
      <c r="C57" s="15" t="str">
        <f>IF(B20=Tabelle2!A4,650,IF(B20=Tabelle2!A3,500,IF(B20=Tabelle2!A2,350,"fehlende Einrichtungs-größe")))</f>
        <v>fehlende Einrichtungs-größe</v>
      </c>
      <c r="D57" s="19" t="s">
        <v>60</v>
      </c>
      <c r="E57" s="54" t="s">
        <v>61</v>
      </c>
      <c r="F57" s="52"/>
      <c r="G57" s="53"/>
      <c r="H57" s="16"/>
      <c r="I57" s="16"/>
      <c r="J57" s="17" t="e">
        <f>IF(I57&lt;=2,I57*C57,"Maximal 2 Maßnahmen")</f>
        <v>#VALUE!</v>
      </c>
      <c r="K57" s="256"/>
      <c r="L57" s="259"/>
    </row>
    <row r="58" spans="1:12" ht="75" customHeight="1">
      <c r="A58" s="260" t="s">
        <v>62</v>
      </c>
      <c r="B58" s="5" t="s">
        <v>63</v>
      </c>
      <c r="C58" s="6">
        <v>800</v>
      </c>
      <c r="D58" s="7" t="s">
        <v>64</v>
      </c>
      <c r="E58" s="266" t="s">
        <v>235</v>
      </c>
      <c r="F58" s="267"/>
      <c r="G58" s="268"/>
      <c r="H58" s="8"/>
      <c r="I58" s="8"/>
      <c r="J58" s="35">
        <f t="shared" si="0"/>
        <v>0</v>
      </c>
      <c r="K58" s="254">
        <f>SUM(J58:J64)</f>
        <v>0</v>
      </c>
      <c r="L58" s="257"/>
    </row>
    <row r="59" spans="1:12" ht="28.5">
      <c r="A59" s="261"/>
      <c r="B59" s="9" t="s">
        <v>65</v>
      </c>
      <c r="C59" s="10">
        <v>800</v>
      </c>
      <c r="D59" s="11" t="s">
        <v>64</v>
      </c>
      <c r="E59" s="272" t="s">
        <v>234</v>
      </c>
      <c r="F59" s="273"/>
      <c r="G59" s="274"/>
      <c r="H59" s="12"/>
      <c r="I59" s="12"/>
      <c r="J59" s="13">
        <f t="shared" si="0"/>
        <v>0</v>
      </c>
      <c r="K59" s="255"/>
      <c r="L59" s="258"/>
    </row>
    <row r="60" spans="1:12" ht="28.5">
      <c r="A60" s="261"/>
      <c r="B60" s="9" t="s">
        <v>66</v>
      </c>
      <c r="C60" s="10">
        <v>300</v>
      </c>
      <c r="D60" s="11" t="s">
        <v>43</v>
      </c>
      <c r="E60" s="45" t="s">
        <v>44</v>
      </c>
      <c r="F60" s="46"/>
      <c r="G60" s="47"/>
      <c r="H60" s="12"/>
      <c r="I60" s="12"/>
      <c r="J60" s="13">
        <f t="shared" si="0"/>
        <v>0</v>
      </c>
      <c r="K60" s="255"/>
      <c r="L60" s="258"/>
    </row>
    <row r="61" spans="1:12" ht="43.5" customHeight="1">
      <c r="A61" s="261"/>
      <c r="B61" s="9" t="s">
        <v>67</v>
      </c>
      <c r="C61" s="10">
        <v>150</v>
      </c>
      <c r="D61" s="11" t="s">
        <v>48</v>
      </c>
      <c r="E61" s="45" t="s">
        <v>44</v>
      </c>
      <c r="F61" s="46"/>
      <c r="G61" s="47"/>
      <c r="H61" s="12"/>
      <c r="I61" s="12"/>
      <c r="J61" s="13">
        <f t="shared" si="0"/>
        <v>0</v>
      </c>
      <c r="K61" s="255"/>
      <c r="L61" s="258"/>
    </row>
    <row r="62" spans="1:12" ht="28.5">
      <c r="A62" s="261"/>
      <c r="B62" s="9" t="s">
        <v>68</v>
      </c>
      <c r="C62" s="10">
        <v>2000</v>
      </c>
      <c r="D62" s="11" t="s">
        <v>69</v>
      </c>
      <c r="E62" s="45" t="s">
        <v>44</v>
      </c>
      <c r="F62" s="46"/>
      <c r="G62" s="47"/>
      <c r="H62" s="12"/>
      <c r="I62" s="12"/>
      <c r="J62" s="13">
        <f t="shared" si="0"/>
        <v>0</v>
      </c>
      <c r="K62" s="255"/>
      <c r="L62" s="258"/>
    </row>
    <row r="63" spans="1:12" ht="45" customHeight="1">
      <c r="A63" s="261"/>
      <c r="B63" s="9" t="s">
        <v>70</v>
      </c>
      <c r="C63" s="10">
        <v>2500</v>
      </c>
      <c r="D63" s="11" t="s">
        <v>71</v>
      </c>
      <c r="E63" s="45" t="s">
        <v>44</v>
      </c>
      <c r="F63" s="46"/>
      <c r="G63" s="47"/>
      <c r="H63" s="20"/>
      <c r="I63" s="20"/>
      <c r="J63" s="13">
        <f t="shared" si="0"/>
        <v>0</v>
      </c>
      <c r="K63" s="255"/>
      <c r="L63" s="258"/>
    </row>
    <row r="64" spans="1:12" ht="43.5" customHeight="1" thickBot="1">
      <c r="A64" s="262"/>
      <c r="B64" s="21" t="s">
        <v>72</v>
      </c>
      <c r="C64" s="22">
        <v>2500</v>
      </c>
      <c r="D64" s="23" t="s">
        <v>43</v>
      </c>
      <c r="E64" s="51" t="s">
        <v>44</v>
      </c>
      <c r="F64" s="48"/>
      <c r="G64" s="49"/>
      <c r="H64" s="16"/>
      <c r="I64" s="16"/>
      <c r="J64" s="17">
        <f t="shared" si="0"/>
        <v>0</v>
      </c>
      <c r="K64" s="256"/>
      <c r="L64" s="259"/>
    </row>
    <row r="65" spans="1:12" ht="108.75" customHeight="1" thickBot="1">
      <c r="A65" s="24" t="s">
        <v>73</v>
      </c>
      <c r="B65" s="177" t="s">
        <v>74</v>
      </c>
      <c r="C65" s="1">
        <v>650</v>
      </c>
      <c r="D65" s="2" t="s">
        <v>233</v>
      </c>
      <c r="E65" s="263" t="s">
        <v>237</v>
      </c>
      <c r="F65" s="264"/>
      <c r="G65" s="265"/>
      <c r="H65" s="3"/>
      <c r="I65" s="3"/>
      <c r="J65" s="4">
        <f t="shared" si="0"/>
        <v>0</v>
      </c>
      <c r="K65" s="227">
        <f>J65</f>
        <v>0</v>
      </c>
      <c r="L65" s="138"/>
    </row>
    <row r="66" spans="1:12" ht="16.5" thickBot="1">
      <c r="A66" s="269" t="s">
        <v>75</v>
      </c>
      <c r="B66" s="270"/>
      <c r="C66" s="270"/>
      <c r="D66" s="270"/>
      <c r="E66" s="270"/>
      <c r="F66" s="270"/>
      <c r="G66" s="270"/>
      <c r="H66" s="270"/>
      <c r="I66" s="270"/>
      <c r="J66" s="271"/>
      <c r="K66" s="55" t="e">
        <f>SUM(K40:K65)</f>
        <v>#VALUE!</v>
      </c>
      <c r="L66" s="188"/>
    </row>
    <row r="67" spans="1:12" ht="6" customHeight="1" thickBot="1">
      <c r="A67" s="189"/>
      <c r="B67" s="190"/>
      <c r="C67" s="190"/>
      <c r="D67" s="190"/>
      <c r="E67" s="190"/>
      <c r="F67" s="190"/>
      <c r="G67" s="190"/>
      <c r="H67" s="190"/>
      <c r="I67" s="190"/>
      <c r="J67" s="190"/>
      <c r="K67" s="191"/>
      <c r="L67" s="192"/>
    </row>
    <row r="68" spans="1:12" ht="6.75" customHeight="1" thickBot="1">
      <c r="A68" s="174"/>
      <c r="B68" s="174"/>
      <c r="C68" s="174"/>
      <c r="D68" s="174"/>
      <c r="E68" s="174"/>
      <c r="F68" s="174"/>
      <c r="G68" s="174"/>
      <c r="H68" s="174"/>
      <c r="I68" s="174"/>
      <c r="J68" s="174"/>
      <c r="K68" s="193"/>
      <c r="L68" s="193"/>
    </row>
    <row r="69" spans="1:12" ht="18">
      <c r="A69" s="194" t="s">
        <v>76</v>
      </c>
      <c r="B69" s="195"/>
      <c r="C69" s="195"/>
      <c r="D69" s="195"/>
      <c r="E69" s="195"/>
      <c r="F69" s="195"/>
      <c r="G69" s="195"/>
      <c r="H69" s="195"/>
      <c r="I69" s="195"/>
      <c r="J69" s="195"/>
      <c r="K69" s="179"/>
      <c r="L69" s="180"/>
    </row>
    <row r="70" spans="1:12">
      <c r="A70" s="196"/>
      <c r="B70" s="174"/>
      <c r="C70" s="174"/>
      <c r="D70" s="174"/>
      <c r="E70" s="174"/>
      <c r="F70" s="174"/>
      <c r="G70" s="174"/>
      <c r="H70" s="174"/>
      <c r="I70" s="174"/>
      <c r="J70" s="174"/>
      <c r="K70" s="193"/>
      <c r="L70" s="197"/>
    </row>
    <row r="71" spans="1:12">
      <c r="A71" s="198" t="s">
        <v>77</v>
      </c>
      <c r="B71" s="175"/>
      <c r="C71" s="175"/>
      <c r="D71" s="175"/>
      <c r="E71" s="175"/>
      <c r="F71" s="175"/>
      <c r="G71" s="175"/>
      <c r="H71" s="175"/>
      <c r="I71" s="175"/>
      <c r="J71" s="175"/>
      <c r="K71" s="193"/>
      <c r="L71" s="197"/>
    </row>
    <row r="72" spans="1:12">
      <c r="A72" s="198" t="s">
        <v>78</v>
      </c>
      <c r="B72" s="175"/>
      <c r="C72" s="175"/>
      <c r="D72" s="175"/>
      <c r="E72" s="175"/>
      <c r="F72" s="175"/>
      <c r="G72" s="175"/>
      <c r="H72" s="175"/>
      <c r="I72" s="175"/>
      <c r="J72" s="175"/>
      <c r="K72" s="193"/>
      <c r="L72" s="197"/>
    </row>
    <row r="73" spans="1:12">
      <c r="A73" s="198"/>
      <c r="B73" s="175"/>
      <c r="C73" s="175"/>
      <c r="D73" s="175"/>
      <c r="E73" s="175"/>
      <c r="F73" s="175"/>
      <c r="G73" s="175"/>
      <c r="H73" s="175"/>
      <c r="I73" s="175"/>
      <c r="J73" s="175"/>
      <c r="K73" s="193"/>
      <c r="L73" s="197"/>
    </row>
    <row r="74" spans="1:12" ht="18">
      <c r="A74" s="199" t="s">
        <v>79</v>
      </c>
      <c r="B74" s="200"/>
      <c r="C74" s="200"/>
      <c r="D74" s="200"/>
      <c r="E74" s="200"/>
      <c r="F74" s="200"/>
      <c r="G74" s="200"/>
      <c r="H74" s="200"/>
      <c r="I74" s="200"/>
      <c r="J74" s="200"/>
      <c r="K74" s="193"/>
      <c r="L74" s="197"/>
    </row>
    <row r="75" spans="1:12">
      <c r="A75" s="196"/>
      <c r="B75" s="174"/>
      <c r="C75" s="174"/>
      <c r="D75" s="174"/>
      <c r="E75" s="174"/>
      <c r="F75" s="174"/>
      <c r="G75" s="174"/>
      <c r="H75" s="174"/>
      <c r="I75" s="174"/>
      <c r="J75" s="174"/>
      <c r="K75" s="193"/>
      <c r="L75" s="197"/>
    </row>
    <row r="76" spans="1:12">
      <c r="A76" s="198" t="str">
        <f>IF(B7="kommunaler Zuwendungsempfänger","Ich bestätige, dass die für mich geltenden Regelungen und Bestimmungen zum Vergaberecht eingehalten wurden.","Ich bestätige, dass ich mit der Zuwendung beschaffte Gegenstände gem. Ziffer 4.2 ANBest-P inventarisiert habe.")</f>
        <v>Ich bestätige, dass ich mit der Zuwendung beschaffte Gegenstände gem. Ziffer 4.2 ANBest-P inventarisiert habe.</v>
      </c>
      <c r="B76" s="175"/>
      <c r="C76" s="175"/>
      <c r="D76" s="175"/>
      <c r="E76" s="175"/>
      <c r="F76" s="175"/>
      <c r="G76" s="175"/>
      <c r="H76" s="175"/>
      <c r="I76" s="175"/>
      <c r="J76" s="175"/>
      <c r="K76" s="193"/>
      <c r="L76" s="197"/>
    </row>
    <row r="77" spans="1:12">
      <c r="A77" s="201" t="s">
        <v>80</v>
      </c>
      <c r="B77" s="193"/>
      <c r="C77" s="193"/>
      <c r="D77" s="193"/>
      <c r="E77" s="193"/>
      <c r="F77" s="193"/>
      <c r="G77" s="232" t="s">
        <v>6</v>
      </c>
      <c r="H77" s="234"/>
      <c r="I77" s="193"/>
      <c r="J77" s="193"/>
      <c r="K77" s="193"/>
      <c r="L77" s="197"/>
    </row>
    <row r="78" spans="1:12">
      <c r="A78" s="201"/>
      <c r="B78" s="193"/>
      <c r="C78" s="193"/>
      <c r="D78" s="193"/>
      <c r="E78" s="193"/>
      <c r="F78" s="193"/>
      <c r="G78" s="193"/>
      <c r="H78" s="193"/>
      <c r="I78" s="193"/>
      <c r="J78" s="193"/>
      <c r="K78" s="193"/>
      <c r="L78" s="197"/>
    </row>
    <row r="79" spans="1:12" ht="15.75" customHeight="1">
      <c r="A79" s="202" t="s">
        <v>81</v>
      </c>
      <c r="B79" s="203"/>
      <c r="C79" s="203"/>
      <c r="D79" s="203"/>
      <c r="E79" s="203"/>
      <c r="F79" s="203"/>
      <c r="G79" s="203"/>
      <c r="H79" s="203"/>
      <c r="I79" s="203"/>
      <c r="J79" s="203"/>
      <c r="K79" s="193"/>
      <c r="L79" s="197"/>
    </row>
    <row r="80" spans="1:12" ht="15.75" customHeight="1">
      <c r="A80" s="204"/>
      <c r="B80" s="205"/>
      <c r="C80" s="205"/>
      <c r="D80" s="205"/>
      <c r="E80" s="205"/>
      <c r="F80" s="205"/>
      <c r="G80" s="205"/>
      <c r="H80" s="205"/>
      <c r="I80" s="205"/>
      <c r="J80" s="205"/>
      <c r="K80" s="206"/>
      <c r="L80" s="207"/>
    </row>
    <row r="81" spans="1:12" s="141" customFormat="1" ht="39.75" customHeight="1">
      <c r="A81" s="208" t="s">
        <v>213</v>
      </c>
      <c r="B81" s="209"/>
      <c r="C81" s="209"/>
      <c r="D81" s="209"/>
      <c r="E81" s="209"/>
      <c r="F81" s="209"/>
      <c r="G81" s="209"/>
      <c r="H81" s="209"/>
      <c r="I81" s="209"/>
      <c r="J81" s="209"/>
      <c r="K81" s="193"/>
      <c r="L81" s="197"/>
    </row>
    <row r="82" spans="1:12">
      <c r="A82" s="196"/>
      <c r="B82" s="174"/>
      <c r="C82" s="174"/>
      <c r="D82" s="174"/>
      <c r="E82" s="174"/>
      <c r="F82" s="174"/>
      <c r="G82" s="174"/>
      <c r="H82" s="174"/>
      <c r="I82" s="174"/>
      <c r="J82" s="174"/>
      <c r="K82" s="193"/>
      <c r="L82" s="197"/>
    </row>
    <row r="83" spans="1:12" ht="31.5">
      <c r="A83" s="210" t="s">
        <v>82</v>
      </c>
      <c r="B83" s="25">
        <v>0</v>
      </c>
      <c r="C83" s="249" t="s">
        <v>83</v>
      </c>
      <c r="D83" s="250"/>
      <c r="E83" s="250"/>
      <c r="F83" s="250"/>
      <c r="G83" s="250"/>
      <c r="H83" s="250"/>
      <c r="I83" s="250"/>
      <c r="J83" s="250"/>
      <c r="K83" s="193"/>
      <c r="L83" s="197"/>
    </row>
    <row r="84" spans="1:12" ht="15.75" customHeight="1">
      <c r="A84" s="196"/>
      <c r="B84" s="174"/>
      <c r="C84" s="174"/>
      <c r="D84" s="174"/>
      <c r="E84" s="174"/>
      <c r="F84" s="174"/>
      <c r="G84" s="174"/>
      <c r="H84" s="174"/>
      <c r="I84" s="174"/>
      <c r="J84" s="174"/>
      <c r="K84" s="193"/>
      <c r="L84" s="197"/>
    </row>
    <row r="85" spans="1:12" ht="15.75">
      <c r="A85" s="208" t="s">
        <v>84</v>
      </c>
      <c r="B85" s="209"/>
      <c r="C85" s="209"/>
      <c r="D85" s="209"/>
      <c r="E85" s="209"/>
      <c r="F85" s="209"/>
      <c r="G85" s="209"/>
      <c r="H85" s="209"/>
      <c r="I85" s="209"/>
      <c r="J85" s="209"/>
      <c r="K85" s="193"/>
      <c r="L85" s="197"/>
    </row>
    <row r="86" spans="1:12">
      <c r="A86" s="196"/>
      <c r="B86" s="174"/>
      <c r="C86" s="174"/>
      <c r="D86" s="174"/>
      <c r="E86" s="174"/>
      <c r="F86" s="174"/>
      <c r="G86" s="174"/>
      <c r="H86" s="174"/>
      <c r="I86" s="174"/>
      <c r="J86" s="174"/>
      <c r="K86" s="193"/>
      <c r="L86" s="197"/>
    </row>
    <row r="87" spans="1:12">
      <c r="A87" s="211" t="s">
        <v>85</v>
      </c>
      <c r="B87" s="135">
        <f>B24</f>
        <v>0</v>
      </c>
      <c r="C87" s="275" t="s">
        <v>86</v>
      </c>
      <c r="D87" s="276"/>
      <c r="E87" s="276"/>
      <c r="F87" s="276"/>
      <c r="G87" s="276"/>
      <c r="H87" s="276"/>
      <c r="I87" s="276"/>
      <c r="J87" s="276"/>
      <c r="K87" s="193"/>
      <c r="L87" s="197"/>
    </row>
    <row r="88" spans="1:12">
      <c r="A88" s="211" t="s">
        <v>87</v>
      </c>
      <c r="B88" s="26">
        <f>'3. Drittmittel'!$B$13</f>
        <v>0</v>
      </c>
      <c r="C88" s="277" t="s">
        <v>88</v>
      </c>
      <c r="D88" s="278"/>
      <c r="E88" s="278"/>
      <c r="F88" s="278"/>
      <c r="G88" s="278"/>
      <c r="H88" s="278"/>
      <c r="I88" s="278"/>
      <c r="J88" s="278"/>
      <c r="K88" s="193"/>
      <c r="L88" s="197"/>
    </row>
    <row r="89" spans="1:12">
      <c r="A89" s="212" t="s">
        <v>89</v>
      </c>
      <c r="B89" s="26">
        <f>IF(B$83-B$88&lt;B$87,0,B$83-B$88-B$87)</f>
        <v>0</v>
      </c>
      <c r="C89" s="279" t="s">
        <v>90</v>
      </c>
      <c r="D89" s="280"/>
      <c r="E89" s="280"/>
      <c r="F89" s="280"/>
      <c r="G89" s="280"/>
      <c r="H89" s="280"/>
      <c r="I89" s="280"/>
      <c r="J89" s="280"/>
      <c r="K89" s="193"/>
      <c r="L89" s="197"/>
    </row>
    <row r="90" spans="1:12" ht="15" customHeight="1">
      <c r="A90" s="213" t="s">
        <v>91</v>
      </c>
      <c r="B90" s="136">
        <f>SUM(B87:B89)</f>
        <v>0</v>
      </c>
      <c r="C90" s="281" t="s">
        <v>92</v>
      </c>
      <c r="D90" s="282"/>
      <c r="E90" s="282"/>
      <c r="F90" s="282"/>
      <c r="G90" s="282"/>
      <c r="H90" s="282"/>
      <c r="I90" s="282"/>
      <c r="J90" s="282"/>
      <c r="K90" s="193"/>
      <c r="L90" s="197"/>
    </row>
    <row r="91" spans="1:12">
      <c r="A91" s="196"/>
      <c r="B91" s="174"/>
      <c r="C91" s="174"/>
      <c r="D91" s="174"/>
      <c r="E91" s="174"/>
      <c r="F91" s="174"/>
      <c r="G91" s="174"/>
      <c r="H91" s="174"/>
      <c r="I91" s="174"/>
      <c r="J91" s="174"/>
      <c r="K91" s="193"/>
      <c r="L91" s="197"/>
    </row>
    <row r="92" spans="1:12">
      <c r="A92" s="196"/>
      <c r="B92" s="174"/>
      <c r="C92" s="174"/>
      <c r="D92" s="174"/>
      <c r="E92" s="174"/>
      <c r="F92" s="174"/>
      <c r="G92" s="174"/>
      <c r="H92" s="174"/>
      <c r="I92" s="174"/>
      <c r="J92" s="174"/>
      <c r="K92" s="193"/>
      <c r="L92" s="197"/>
    </row>
    <row r="93" spans="1:12" ht="16.5" customHeight="1">
      <c r="A93" s="199" t="s">
        <v>93</v>
      </c>
      <c r="B93" s="200"/>
      <c r="C93" s="200"/>
      <c r="D93" s="200"/>
      <c r="E93" s="200"/>
      <c r="F93" s="200"/>
      <c r="G93" s="200"/>
      <c r="H93" s="200"/>
      <c r="I93" s="200"/>
      <c r="J93" s="200"/>
      <c r="K93" s="193"/>
      <c r="L93" s="197"/>
    </row>
    <row r="94" spans="1:12">
      <c r="A94" s="196"/>
      <c r="B94" s="174"/>
      <c r="C94" s="174"/>
      <c r="D94" s="174"/>
      <c r="E94" s="174"/>
      <c r="F94" s="174"/>
      <c r="G94" s="174"/>
      <c r="H94" s="174"/>
      <c r="I94" s="174"/>
      <c r="J94" s="174"/>
      <c r="K94" s="193"/>
      <c r="L94" s="197"/>
    </row>
    <row r="95" spans="1:12">
      <c r="A95" s="198" t="s">
        <v>94</v>
      </c>
      <c r="B95" s="175"/>
      <c r="C95" s="175"/>
      <c r="D95" s="175"/>
      <c r="E95" s="175"/>
      <c r="F95" s="175"/>
      <c r="G95" s="175"/>
      <c r="H95" s="175"/>
      <c r="I95" s="175"/>
      <c r="J95" s="175"/>
      <c r="K95" s="193"/>
      <c r="L95" s="197"/>
    </row>
    <row r="96" spans="1:12">
      <c r="A96" s="198" t="s">
        <v>95</v>
      </c>
      <c r="B96" s="175"/>
      <c r="C96" s="175"/>
      <c r="D96" s="175"/>
      <c r="E96" s="175"/>
      <c r="F96" s="175"/>
      <c r="G96" s="175"/>
      <c r="H96" s="175"/>
      <c r="I96" s="175"/>
      <c r="J96" s="175"/>
      <c r="K96" s="193"/>
      <c r="L96" s="197"/>
    </row>
    <row r="97" spans="1:12">
      <c r="A97" s="201"/>
      <c r="B97" s="193"/>
      <c r="C97" s="193"/>
      <c r="D97" s="193"/>
      <c r="E97" s="193"/>
      <c r="F97" s="193"/>
      <c r="G97" s="193"/>
      <c r="H97" s="193"/>
      <c r="I97" s="193"/>
      <c r="J97" s="193"/>
      <c r="K97" s="193"/>
      <c r="L97" s="197"/>
    </row>
    <row r="98" spans="1:12">
      <c r="A98" s="201"/>
      <c r="B98" s="193"/>
      <c r="C98" s="193"/>
      <c r="D98" s="193"/>
      <c r="E98" s="193"/>
      <c r="F98" s="193"/>
      <c r="G98" s="193"/>
      <c r="H98" s="193"/>
      <c r="I98" s="193"/>
      <c r="J98" s="193"/>
      <c r="K98" s="193"/>
      <c r="L98" s="197"/>
    </row>
    <row r="99" spans="1:12">
      <c r="A99" s="214" t="str">
        <f>IF(B7="kommunaler Zuwendungsempfänger","Unterhält der Zuwendungsempfänger eine eigene Prüfungseinrichtung, ist von dieser gem. Nr. 7.2 ANBest-GK der Verwendungsnachweis vorher zu prüfen und die Prüfung unter Angabe ihres Ergebnisses zu bescheinigen.:","Unterhält der Zuwendungsempfänger eine eigene Prüfungseinrichtung, ist von dieser gem. Nr. 7.2 ANBest-P der Verwendungsnachweis vorher zu prüfen und die Prüfung unter Angabe ihres Ergebnisses zu bescheinigen.:")</f>
        <v>Unterhält der Zuwendungsempfänger eine eigene Prüfungseinrichtung, ist von dieser gem. Nr. 7.2 ANBest-P der Verwendungsnachweis vorher zu prüfen und die Prüfung unter Angabe ihres Ergebnisses zu bescheinigen.:</v>
      </c>
      <c r="B99" s="215"/>
      <c r="C99" s="215"/>
      <c r="D99" s="215"/>
      <c r="E99" s="215"/>
      <c r="F99" s="215"/>
      <c r="G99" s="215"/>
      <c r="H99" s="215"/>
      <c r="I99" s="215"/>
      <c r="J99" s="215"/>
      <c r="K99" s="193"/>
      <c r="L99" s="197"/>
    </row>
    <row r="100" spans="1:12" ht="15.75" thickBot="1">
      <c r="A100" s="198" t="s">
        <v>96</v>
      </c>
      <c r="B100" s="193"/>
      <c r="C100" s="238"/>
      <c r="D100" s="238"/>
      <c r="E100" s="238"/>
      <c r="F100" s="238"/>
      <c r="G100" s="238"/>
      <c r="H100" s="238"/>
      <c r="I100" s="238"/>
      <c r="J100" s="238"/>
      <c r="K100" s="193"/>
      <c r="L100" s="197"/>
    </row>
    <row r="101" spans="1:12">
      <c r="A101" s="198" t="s">
        <v>97</v>
      </c>
      <c r="B101" s="79" t="s">
        <v>6</v>
      </c>
      <c r="C101" s="80"/>
      <c r="D101" s="81"/>
      <c r="E101" s="81"/>
      <c r="F101" s="81"/>
      <c r="G101" s="81"/>
      <c r="H101" s="81"/>
      <c r="I101" s="81"/>
      <c r="J101" s="142"/>
      <c r="K101" s="193"/>
      <c r="L101" s="197"/>
    </row>
    <row r="102" spans="1:12" ht="15.75" thickBot="1">
      <c r="A102" s="201"/>
      <c r="B102" s="193"/>
      <c r="C102" s="143"/>
      <c r="D102" s="144"/>
      <c r="E102" s="144"/>
      <c r="F102" s="144"/>
      <c r="G102" s="144"/>
      <c r="H102" s="144"/>
      <c r="I102" s="144"/>
      <c r="J102" s="145"/>
      <c r="K102" s="193"/>
      <c r="L102" s="197"/>
    </row>
    <row r="103" spans="1:12" ht="6" customHeight="1" thickBot="1">
      <c r="A103" s="216"/>
      <c r="B103" s="191"/>
      <c r="C103" s="191"/>
      <c r="D103" s="191"/>
      <c r="E103" s="191"/>
      <c r="F103" s="191"/>
      <c r="G103" s="191"/>
      <c r="H103" s="191"/>
      <c r="I103" s="191"/>
      <c r="J103" s="191"/>
      <c r="K103" s="191"/>
      <c r="L103" s="192"/>
    </row>
  </sheetData>
  <sheetProtection algorithmName="SHA-512" hashValue="mW6IwdH+ajW5bdb3mPCje6rlm6Nbsbmlu1qtWBAbtZg+Ftm5RCxamS2zv+3ttonuhYed/eYkKtuRF5S5sDLZQA==" saltValue="VkM2v+odn4npakbokWAjIg==" spinCount="100000" sheet="1" selectLockedCells="1"/>
  <mergeCells count="61">
    <mergeCell ref="A52:A54"/>
    <mergeCell ref="K52:K54"/>
    <mergeCell ref="A32:L32"/>
    <mergeCell ref="A35:L35"/>
    <mergeCell ref="A36:L36"/>
    <mergeCell ref="A37:L37"/>
    <mergeCell ref="E48:G48"/>
    <mergeCell ref="L52:L54"/>
    <mergeCell ref="L41:L43"/>
    <mergeCell ref="K41:K51"/>
    <mergeCell ref="E41:G41"/>
    <mergeCell ref="E44:G44"/>
    <mergeCell ref="E54:G54"/>
    <mergeCell ref="A38:L38"/>
    <mergeCell ref="E40:G40"/>
    <mergeCell ref="A34:L34"/>
    <mergeCell ref="A1:L1"/>
    <mergeCell ref="A3:L3"/>
    <mergeCell ref="A2:L2"/>
    <mergeCell ref="A24:A25"/>
    <mergeCell ref="A22:A23"/>
    <mergeCell ref="B20:F20"/>
    <mergeCell ref="B19:F19"/>
    <mergeCell ref="B15:F15"/>
    <mergeCell ref="B13:F13"/>
    <mergeCell ref="B14:F14"/>
    <mergeCell ref="B8:F8"/>
    <mergeCell ref="B6:F6"/>
    <mergeCell ref="B7:F7"/>
    <mergeCell ref="A5:J5"/>
    <mergeCell ref="A12:D12"/>
    <mergeCell ref="G18:G20"/>
    <mergeCell ref="C100:J100"/>
    <mergeCell ref="C87:J87"/>
    <mergeCell ref="C88:J88"/>
    <mergeCell ref="C89:J89"/>
    <mergeCell ref="C90:J90"/>
    <mergeCell ref="C83:J83"/>
    <mergeCell ref="A55:A57"/>
    <mergeCell ref="K55:K57"/>
    <mergeCell ref="L55:L57"/>
    <mergeCell ref="A58:A64"/>
    <mergeCell ref="K58:K64"/>
    <mergeCell ref="L58:L64"/>
    <mergeCell ref="E65:G65"/>
    <mergeCell ref="G77:H77"/>
    <mergeCell ref="E58:G58"/>
    <mergeCell ref="A66:J66"/>
    <mergeCell ref="E59:G59"/>
    <mergeCell ref="H6:L28"/>
    <mergeCell ref="B9:F9"/>
    <mergeCell ref="B10:F10"/>
    <mergeCell ref="B11:F11"/>
    <mergeCell ref="A26:A27"/>
    <mergeCell ref="A21:D21"/>
    <mergeCell ref="A16:D16"/>
    <mergeCell ref="A17:D17"/>
    <mergeCell ref="B18:F18"/>
    <mergeCell ref="B22:F23"/>
    <mergeCell ref="B24:F25"/>
    <mergeCell ref="B26:F27"/>
  </mergeCells>
  <conditionalFormatting sqref="B7">
    <cfRule type="cellIs" dxfId="4" priority="1" operator="equal">
      <formula>"bitte auswählen"</formula>
    </cfRule>
  </conditionalFormatting>
  <conditionalFormatting sqref="B20">
    <cfRule type="cellIs" dxfId="3" priority="5" operator="equal">
      <formula>"bitte auswählen"</formula>
    </cfRule>
  </conditionalFormatting>
  <conditionalFormatting sqref="B101:D101">
    <cfRule type="cellIs" dxfId="2" priority="3" operator="equal">
      <formula>"bitte auswählen"</formula>
    </cfRule>
  </conditionalFormatting>
  <conditionalFormatting sqref="C57">
    <cfRule type="cellIs" dxfId="1" priority="2" operator="equal">
      <formula>"fehlende Einrichtungs-größe"</formula>
    </cfRule>
  </conditionalFormatting>
  <conditionalFormatting sqref="G77:H77">
    <cfRule type="cellIs" dxfId="0" priority="4" operator="equal">
      <formula>"bitte auswählen"</formula>
    </cfRule>
  </conditionalFormatting>
  <dataValidations count="4">
    <dataValidation type="whole" allowBlank="1" showInputMessage="1" showErrorMessage="1" sqref="H58:I65 H41:I56" xr:uid="{917A2A90-757C-4767-892D-9FF63B78509F}">
      <formula1>0</formula1>
      <formula2>1000</formula2>
    </dataValidation>
    <dataValidation type="list" allowBlank="1" showInputMessage="1" showErrorMessage="1" sqref="G77:H77" xr:uid="{929BCFFC-B7EB-4CF5-9C50-493F1F412D8C}">
      <formula1>"ja,nein"</formula1>
    </dataValidation>
    <dataValidation type="whole" allowBlank="1" showErrorMessage="1" errorTitle="Achtung!" error="max. 2 Pauschalen" sqref="H40:I40" xr:uid="{55AD4A69-5866-47AC-81A2-122611C9A6ED}">
      <formula1>0</formula1>
      <formula2>2</formula2>
    </dataValidation>
    <dataValidation allowBlank="1" showErrorMessage="1" promptTitle="bitte auswählen" prompt="bitte auswählen, wie bei Antragsstellung, Berechnung gem. Förderrichtlinie Ziffer 11.2" sqref="E12 H6 G18 E16:E17 E21" xr:uid="{8CCE5180-B0DA-4CD8-ACDE-D9274D3F20F6}"/>
  </dataValidations>
  <pageMargins left="0.25" right="0.25" top="0.75" bottom="0.75" header="0.3" footer="0.3"/>
  <pageSetup paperSize="9" scale="38" fitToHeight="0" orientation="landscape" r:id="rId1"/>
  <rowBreaks count="3" manualBreakCount="3">
    <brk id="38" max="11" man="1"/>
    <brk id="54" max="11" man="1"/>
    <brk id="66" max="11"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Title="Hinweis" prompt="bitte auswählen, wie bei Antragsstellung angegeben, Berechnung gem. Förderrichtlinie Ziffer 11.2" xr:uid="{14814927-8642-4088-AAD4-E44EE07BDBD9}">
          <x14:formula1>
            <xm:f>Tabelle2!$A$1:$A$4</xm:f>
          </x14:formula1>
          <xm:sqref>B20</xm:sqref>
        </x14:dataValidation>
        <x14:dataValidation type="list" allowBlank="1" showInputMessage="1" showErrorMessage="1" xr:uid="{75B5631A-CC2B-4682-8030-EB0F16BEE59C}">
          <x14:formula1>
            <xm:f>Tabelle2!$B$1:$B$3</xm:f>
          </x14:formula1>
          <xm:sqref>B7</xm:sqref>
        </x14:dataValidation>
        <x14:dataValidation type="list" allowBlank="1" showInputMessage="1" showErrorMessage="1" xr:uid="{D0F70BF7-0D7E-4904-AD7B-1D8908ABC011}">
          <x14:formula1>
            <xm:f>Tabelle2!$C$1:$C$3</xm:f>
          </x14:formula1>
          <xm:sqref>B101</xm:sqref>
        </x14:dataValidation>
        <x14:dataValidation type="custom" operator="greaterThan" allowBlank="1" showErrorMessage="1" errorTitle="Achtung!" error="Bitte zuerst Einrichtungsgröße auswählen." promptTitle="Achtung!" prompt="Bitte zuerst Einrichtungsgröße auswählen." xr:uid="{7BF336C1-D9FA-466D-9BED-A7D67ED12B14}">
          <x14:formula1>
            <xm:f>B20&lt;&gt;Tabelle2!A2</xm:f>
          </x14:formula1>
          <xm:sqref>I57</xm:sqref>
        </x14:dataValidation>
        <x14:dataValidation type="custom" allowBlank="1" showErrorMessage="1" errorTitle="Achtung!" error="Bitte zuerst Einrichtungsgröße auswählen." promptTitle="Achtung!" prompt="Bitte zuerst Einrichtungsgröße auswählen." xr:uid="{AAD4B360-0766-43E6-8ABA-0376E5A269AD}">
          <x14:formula1>
            <xm:f>B20&lt;&gt;Tabelle2!A2</xm:f>
          </x14:formula1>
          <xm:sqref>H57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7441-7810-492D-A736-A11EF1A26233}">
  <sheetPr codeName="Tabelle2"/>
  <dimension ref="A1:I54"/>
  <sheetViews>
    <sheetView workbookViewId="0">
      <pane xSplit="1" ySplit="1" topLeftCell="C2" activePane="bottomRight" state="frozen"/>
      <selection pane="topRight" activeCell="B1" sqref="B1"/>
      <selection pane="bottomLeft" activeCell="A2" sqref="A2"/>
      <selection pane="bottomRight" activeCell="C6" sqref="C6"/>
    </sheetView>
  </sheetViews>
  <sheetFormatPr baseColWidth="10" defaultColWidth="9.5" defaultRowHeight="14.25"/>
  <cols>
    <col min="1" max="1" width="19.875" style="56" customWidth="1"/>
    <col min="2" max="2" width="14.125" style="56" customWidth="1"/>
    <col min="3" max="3" width="17.75" style="56" customWidth="1"/>
    <col min="4" max="4" width="16.375" style="56" customWidth="1"/>
    <col min="5" max="5" width="12.75" style="56" customWidth="1"/>
    <col min="6" max="6" width="42.625" style="56" customWidth="1"/>
    <col min="7" max="7" width="52.75" style="56" customWidth="1"/>
    <col min="8" max="8" width="26" style="56" customWidth="1"/>
    <col min="9" max="9" width="35.75" style="56" customWidth="1"/>
    <col min="10" max="10" width="11.625" style="56" bestFit="1" customWidth="1"/>
    <col min="11" max="11" width="13.5" style="56" bestFit="1" customWidth="1"/>
    <col min="12" max="12" width="9.25" style="56" bestFit="1" customWidth="1"/>
    <col min="13" max="13" width="11.625" style="56" bestFit="1" customWidth="1"/>
    <col min="14" max="14" width="16.5" style="56" bestFit="1" customWidth="1"/>
    <col min="15" max="15" width="15.125" style="56" bestFit="1" customWidth="1"/>
    <col min="16" max="16" width="16.5" style="56" customWidth="1"/>
    <col min="17" max="18" width="17.375" style="56" customWidth="1"/>
    <col min="19" max="20" width="16.5" style="56" customWidth="1"/>
    <col min="21" max="21" width="33" style="56" bestFit="1" customWidth="1"/>
    <col min="22" max="16384" width="9.5" style="56"/>
  </cols>
  <sheetData>
    <row r="1" spans="1:9" s="95" customFormat="1" ht="66.75" thickBot="1">
      <c r="A1" s="92" t="s">
        <v>153</v>
      </c>
      <c r="B1" s="41" t="s">
        <v>154</v>
      </c>
      <c r="C1" s="93" t="s">
        <v>155</v>
      </c>
      <c r="D1" s="93" t="s">
        <v>156</v>
      </c>
      <c r="E1" s="93" t="s">
        <v>157</v>
      </c>
      <c r="F1" s="93" t="s">
        <v>158</v>
      </c>
      <c r="G1" s="93" t="s">
        <v>159</v>
      </c>
      <c r="H1" s="93" t="s">
        <v>137</v>
      </c>
      <c r="I1" s="94" t="s">
        <v>160</v>
      </c>
    </row>
    <row r="2" spans="1:9" ht="15">
      <c r="A2" s="96" t="s">
        <v>161</v>
      </c>
      <c r="B2" s="97"/>
      <c r="C2" s="98"/>
      <c r="D2" s="99"/>
      <c r="E2" s="99"/>
      <c r="F2" s="63"/>
      <c r="G2" s="63"/>
      <c r="H2" s="63"/>
      <c r="I2" s="100"/>
    </row>
    <row r="3" spans="1:9" ht="15">
      <c r="A3" s="65" t="s">
        <v>162</v>
      </c>
      <c r="B3" s="101"/>
      <c r="C3" s="98"/>
      <c r="D3" s="102"/>
      <c r="E3" s="102"/>
      <c r="F3" s="67"/>
      <c r="G3" s="67"/>
      <c r="H3" s="63"/>
      <c r="I3" s="103"/>
    </row>
    <row r="4" spans="1:9" ht="15">
      <c r="A4" s="65" t="s">
        <v>163</v>
      </c>
      <c r="B4" s="101"/>
      <c r="C4" s="98"/>
      <c r="D4" s="102"/>
      <c r="E4" s="104"/>
      <c r="F4" s="67"/>
      <c r="G4" s="67"/>
      <c r="H4" s="63"/>
      <c r="I4" s="103"/>
    </row>
    <row r="5" spans="1:9" ht="15">
      <c r="A5" s="65" t="s">
        <v>164</v>
      </c>
      <c r="B5" s="101"/>
      <c r="C5" s="98"/>
      <c r="D5" s="102"/>
      <c r="E5" s="102"/>
      <c r="F5" s="67"/>
      <c r="G5" s="67"/>
      <c r="H5" s="63"/>
      <c r="I5" s="103"/>
    </row>
    <row r="6" spans="1:9" ht="15">
      <c r="A6" s="65" t="s">
        <v>165</v>
      </c>
      <c r="B6" s="101"/>
      <c r="C6" s="98"/>
      <c r="D6" s="102"/>
      <c r="E6" s="102"/>
      <c r="F6" s="67"/>
      <c r="G6" s="67"/>
      <c r="H6" s="63"/>
      <c r="I6" s="103"/>
    </row>
    <row r="7" spans="1:9" ht="15">
      <c r="A7" s="65" t="s">
        <v>166</v>
      </c>
      <c r="B7" s="98"/>
      <c r="C7" s="98"/>
      <c r="D7" s="102"/>
      <c r="E7" s="102"/>
      <c r="F7" s="67"/>
      <c r="G7" s="67"/>
      <c r="H7" s="63"/>
      <c r="I7" s="103"/>
    </row>
    <row r="8" spans="1:9" ht="15">
      <c r="A8" s="65" t="s">
        <v>167</v>
      </c>
      <c r="B8" s="98"/>
      <c r="C8" s="98"/>
      <c r="D8" s="105"/>
      <c r="E8" s="105"/>
      <c r="F8" s="69"/>
      <c r="G8" s="69"/>
      <c r="H8" s="63"/>
      <c r="I8" s="103"/>
    </row>
    <row r="9" spans="1:9" ht="15">
      <c r="A9" s="65" t="s">
        <v>168</v>
      </c>
      <c r="B9" s="98"/>
      <c r="C9" s="98"/>
      <c r="D9" s="105"/>
      <c r="E9" s="105"/>
      <c r="F9" s="69"/>
      <c r="G9" s="69"/>
      <c r="H9" s="63"/>
      <c r="I9" s="103"/>
    </row>
    <row r="10" spans="1:9" ht="15">
      <c r="A10" s="65" t="s">
        <v>169</v>
      </c>
      <c r="B10" s="98"/>
      <c r="C10" s="98"/>
      <c r="D10" s="105"/>
      <c r="E10" s="105"/>
      <c r="F10" s="69"/>
      <c r="G10" s="69"/>
      <c r="H10" s="63"/>
      <c r="I10" s="103"/>
    </row>
    <row r="11" spans="1:9" ht="15">
      <c r="A11" s="65" t="s">
        <v>170</v>
      </c>
      <c r="B11" s="98"/>
      <c r="C11" s="98"/>
      <c r="D11" s="105"/>
      <c r="E11" s="105"/>
      <c r="F11" s="69"/>
      <c r="G11" s="69"/>
      <c r="H11" s="63"/>
      <c r="I11" s="103"/>
    </row>
    <row r="12" spans="1:9" ht="15">
      <c r="A12" s="65" t="s">
        <v>171</v>
      </c>
      <c r="B12" s="98"/>
      <c r="C12" s="98"/>
      <c r="D12" s="105"/>
      <c r="E12" s="105"/>
      <c r="F12" s="69"/>
      <c r="G12" s="69"/>
      <c r="H12" s="63"/>
      <c r="I12" s="103"/>
    </row>
    <row r="13" spans="1:9" ht="15">
      <c r="A13" s="65" t="s">
        <v>172</v>
      </c>
      <c r="B13" s="98"/>
      <c r="C13" s="98"/>
      <c r="D13" s="105"/>
      <c r="E13" s="105"/>
      <c r="F13" s="69"/>
      <c r="G13" s="69"/>
      <c r="H13" s="63"/>
      <c r="I13" s="103"/>
    </row>
    <row r="14" spans="1:9" ht="15">
      <c r="A14" s="65" t="s">
        <v>173</v>
      </c>
      <c r="B14" s="98"/>
      <c r="C14" s="98"/>
      <c r="D14" s="105"/>
      <c r="E14" s="105"/>
      <c r="F14" s="69"/>
      <c r="G14" s="69"/>
      <c r="H14" s="63"/>
      <c r="I14" s="103"/>
    </row>
    <row r="15" spans="1:9" ht="15">
      <c r="A15" s="65" t="s">
        <v>174</v>
      </c>
      <c r="B15" s="98"/>
      <c r="C15" s="98"/>
      <c r="D15" s="105"/>
      <c r="E15" s="105"/>
      <c r="F15" s="69"/>
      <c r="G15" s="69"/>
      <c r="H15" s="63"/>
      <c r="I15" s="103"/>
    </row>
    <row r="16" spans="1:9" ht="15">
      <c r="A16" s="65" t="s">
        <v>175</v>
      </c>
      <c r="B16" s="98"/>
      <c r="C16" s="98"/>
      <c r="D16" s="105"/>
      <c r="E16" s="105"/>
      <c r="F16" s="69"/>
      <c r="G16" s="69"/>
      <c r="H16" s="63"/>
      <c r="I16" s="103"/>
    </row>
    <row r="17" spans="1:9" ht="15">
      <c r="A17" s="65" t="s">
        <v>176</v>
      </c>
      <c r="B17" s="98"/>
      <c r="C17" s="98"/>
      <c r="D17" s="105"/>
      <c r="E17" s="105"/>
      <c r="F17" s="69"/>
      <c r="G17" s="69"/>
      <c r="H17" s="63"/>
      <c r="I17" s="103"/>
    </row>
    <row r="18" spans="1:9" ht="15">
      <c r="A18" s="65" t="s">
        <v>177</v>
      </c>
      <c r="B18" s="98"/>
      <c r="C18" s="98"/>
      <c r="D18" s="105"/>
      <c r="E18" s="105"/>
      <c r="F18" s="69"/>
      <c r="G18" s="69"/>
      <c r="H18" s="63"/>
      <c r="I18" s="103"/>
    </row>
    <row r="19" spans="1:9" ht="15">
      <c r="A19" s="65" t="s">
        <v>178</v>
      </c>
      <c r="B19" s="98"/>
      <c r="C19" s="98"/>
      <c r="D19" s="105"/>
      <c r="E19" s="105"/>
      <c r="F19" s="69"/>
      <c r="G19" s="69"/>
      <c r="H19" s="63"/>
      <c r="I19" s="103"/>
    </row>
    <row r="20" spans="1:9" ht="15">
      <c r="A20" s="65" t="s">
        <v>179</v>
      </c>
      <c r="B20" s="98"/>
      <c r="C20" s="98"/>
      <c r="D20" s="105"/>
      <c r="E20" s="105"/>
      <c r="F20" s="69"/>
      <c r="G20" s="69"/>
      <c r="H20" s="63"/>
      <c r="I20" s="103"/>
    </row>
    <row r="21" spans="1:9" ht="15">
      <c r="A21" s="65" t="s">
        <v>180</v>
      </c>
      <c r="B21" s="98"/>
      <c r="C21" s="98"/>
      <c r="D21" s="105"/>
      <c r="E21" s="105"/>
      <c r="F21" s="69"/>
      <c r="G21" s="69"/>
      <c r="H21" s="63"/>
      <c r="I21" s="103"/>
    </row>
    <row r="22" spans="1:9" ht="15">
      <c r="A22" s="65" t="s">
        <v>181</v>
      </c>
      <c r="B22" s="98"/>
      <c r="C22" s="98"/>
      <c r="D22" s="105"/>
      <c r="E22" s="105"/>
      <c r="F22" s="69"/>
      <c r="G22" s="69"/>
      <c r="H22" s="63"/>
      <c r="I22" s="103"/>
    </row>
    <row r="23" spans="1:9" ht="15">
      <c r="A23" s="65" t="s">
        <v>182</v>
      </c>
      <c r="B23" s="98"/>
      <c r="C23" s="98"/>
      <c r="D23" s="105"/>
      <c r="E23" s="105"/>
      <c r="F23" s="69"/>
      <c r="G23" s="69"/>
      <c r="H23" s="63"/>
      <c r="I23" s="103"/>
    </row>
    <row r="24" spans="1:9" ht="15">
      <c r="A24" s="65" t="s">
        <v>183</v>
      </c>
      <c r="B24" s="98"/>
      <c r="C24" s="98"/>
      <c r="D24" s="105"/>
      <c r="E24" s="105"/>
      <c r="F24" s="69"/>
      <c r="G24" s="69"/>
      <c r="H24" s="63"/>
      <c r="I24" s="103"/>
    </row>
    <row r="25" spans="1:9" ht="15">
      <c r="A25" s="65" t="s">
        <v>184</v>
      </c>
      <c r="B25" s="98"/>
      <c r="C25" s="98"/>
      <c r="D25" s="105"/>
      <c r="E25" s="105"/>
      <c r="F25" s="69"/>
      <c r="G25" s="69"/>
      <c r="H25" s="63"/>
      <c r="I25" s="103"/>
    </row>
    <row r="26" spans="1:9" ht="15">
      <c r="A26" s="65" t="s">
        <v>185</v>
      </c>
      <c r="B26" s="98"/>
      <c r="C26" s="98"/>
      <c r="D26" s="105"/>
      <c r="E26" s="105"/>
      <c r="F26" s="69"/>
      <c r="G26" s="69"/>
      <c r="H26" s="63"/>
      <c r="I26" s="103"/>
    </row>
    <row r="27" spans="1:9" ht="15">
      <c r="A27" s="65" t="s">
        <v>186</v>
      </c>
      <c r="B27" s="98"/>
      <c r="C27" s="98"/>
      <c r="D27" s="105"/>
      <c r="E27" s="105"/>
      <c r="F27" s="69"/>
      <c r="G27" s="69"/>
      <c r="H27" s="63"/>
      <c r="I27" s="103"/>
    </row>
    <row r="28" spans="1:9" ht="15">
      <c r="A28" s="65" t="s">
        <v>187</v>
      </c>
      <c r="B28" s="98"/>
      <c r="C28" s="98"/>
      <c r="D28" s="105"/>
      <c r="E28" s="105"/>
      <c r="F28" s="69"/>
      <c r="G28" s="69"/>
      <c r="H28" s="63"/>
      <c r="I28" s="103"/>
    </row>
    <row r="29" spans="1:9" ht="15">
      <c r="A29" s="65" t="s">
        <v>188</v>
      </c>
      <c r="B29" s="98"/>
      <c r="C29" s="98"/>
      <c r="D29" s="105"/>
      <c r="E29" s="105"/>
      <c r="F29" s="69"/>
      <c r="G29" s="69"/>
      <c r="H29" s="63"/>
      <c r="I29" s="103"/>
    </row>
    <row r="30" spans="1:9" ht="15">
      <c r="A30" s="65" t="s">
        <v>189</v>
      </c>
      <c r="B30" s="98"/>
      <c r="C30" s="98"/>
      <c r="D30" s="105"/>
      <c r="E30" s="105"/>
      <c r="F30" s="69"/>
      <c r="G30" s="69"/>
      <c r="H30" s="63"/>
      <c r="I30" s="103"/>
    </row>
    <row r="31" spans="1:9" ht="15">
      <c r="A31" s="65" t="s">
        <v>190</v>
      </c>
      <c r="B31" s="98"/>
      <c r="C31" s="98"/>
      <c r="D31" s="105"/>
      <c r="E31" s="105"/>
      <c r="F31" s="69"/>
      <c r="G31" s="69"/>
      <c r="H31" s="63"/>
      <c r="I31" s="103"/>
    </row>
    <row r="32" spans="1:9" ht="15">
      <c r="A32" s="65" t="s">
        <v>191</v>
      </c>
      <c r="B32" s="98"/>
      <c r="C32" s="98"/>
      <c r="D32" s="105"/>
      <c r="E32" s="105"/>
      <c r="F32" s="69"/>
      <c r="G32" s="69"/>
      <c r="H32" s="63"/>
      <c r="I32" s="103"/>
    </row>
    <row r="33" spans="1:9" ht="15">
      <c r="A33" s="65" t="s">
        <v>192</v>
      </c>
      <c r="B33" s="98"/>
      <c r="C33" s="98"/>
      <c r="D33" s="105"/>
      <c r="E33" s="105"/>
      <c r="F33" s="69"/>
      <c r="G33" s="69"/>
      <c r="H33" s="63"/>
      <c r="I33" s="103"/>
    </row>
    <row r="34" spans="1:9" ht="15">
      <c r="A34" s="65" t="s">
        <v>193</v>
      </c>
      <c r="B34" s="98"/>
      <c r="C34" s="98"/>
      <c r="D34" s="105"/>
      <c r="E34" s="105"/>
      <c r="F34" s="69"/>
      <c r="G34" s="69"/>
      <c r="H34" s="63"/>
      <c r="I34" s="103"/>
    </row>
    <row r="35" spans="1:9" ht="15">
      <c r="A35" s="65" t="s">
        <v>194</v>
      </c>
      <c r="B35" s="98"/>
      <c r="C35" s="98"/>
      <c r="D35" s="105"/>
      <c r="E35" s="105"/>
      <c r="F35" s="69"/>
      <c r="G35" s="69"/>
      <c r="H35" s="63"/>
      <c r="I35" s="103"/>
    </row>
    <row r="36" spans="1:9" ht="15">
      <c r="A36" s="65" t="s">
        <v>195</v>
      </c>
      <c r="B36" s="98"/>
      <c r="C36" s="98"/>
      <c r="D36" s="105"/>
      <c r="E36" s="105"/>
      <c r="F36" s="69"/>
      <c r="G36" s="69"/>
      <c r="H36" s="63"/>
      <c r="I36" s="103"/>
    </row>
    <row r="37" spans="1:9" ht="15">
      <c r="A37" s="65" t="s">
        <v>196</v>
      </c>
      <c r="B37" s="98"/>
      <c r="C37" s="98"/>
      <c r="D37" s="105"/>
      <c r="E37" s="105"/>
      <c r="F37" s="69"/>
      <c r="G37" s="69"/>
      <c r="H37" s="63"/>
      <c r="I37" s="103"/>
    </row>
    <row r="38" spans="1:9" ht="15">
      <c r="A38" s="65" t="s">
        <v>197</v>
      </c>
      <c r="B38" s="98"/>
      <c r="C38" s="98"/>
      <c r="D38" s="105"/>
      <c r="E38" s="105"/>
      <c r="F38" s="69"/>
      <c r="G38" s="69"/>
      <c r="H38" s="63"/>
      <c r="I38" s="103"/>
    </row>
    <row r="39" spans="1:9" ht="15">
      <c r="A39" s="65" t="s">
        <v>198</v>
      </c>
      <c r="B39" s="98"/>
      <c r="C39" s="98"/>
      <c r="D39" s="105"/>
      <c r="E39" s="105"/>
      <c r="F39" s="69"/>
      <c r="G39" s="69"/>
      <c r="H39" s="63"/>
      <c r="I39" s="103"/>
    </row>
    <row r="40" spans="1:9" ht="15">
      <c r="A40" s="65" t="s">
        <v>199</v>
      </c>
      <c r="B40" s="98"/>
      <c r="C40" s="98"/>
      <c r="D40" s="105"/>
      <c r="E40" s="105"/>
      <c r="F40" s="69"/>
      <c r="G40" s="69"/>
      <c r="H40" s="63"/>
      <c r="I40" s="103"/>
    </row>
    <row r="41" spans="1:9" ht="15">
      <c r="A41" s="65" t="s">
        <v>200</v>
      </c>
      <c r="B41" s="98"/>
      <c r="C41" s="98"/>
      <c r="D41" s="105"/>
      <c r="E41" s="105"/>
      <c r="F41" s="69"/>
      <c r="G41" s="69"/>
      <c r="H41" s="63"/>
      <c r="I41" s="103"/>
    </row>
    <row r="42" spans="1:9" ht="15">
      <c r="A42" s="65" t="s">
        <v>201</v>
      </c>
      <c r="B42" s="98"/>
      <c r="C42" s="98"/>
      <c r="D42" s="105"/>
      <c r="E42" s="105"/>
      <c r="F42" s="69"/>
      <c r="G42" s="69"/>
      <c r="H42" s="63"/>
      <c r="I42" s="103"/>
    </row>
    <row r="43" spans="1:9" ht="15">
      <c r="A43" s="65" t="s">
        <v>202</v>
      </c>
      <c r="B43" s="98"/>
      <c r="C43" s="98"/>
      <c r="D43" s="105"/>
      <c r="E43" s="105"/>
      <c r="F43" s="69"/>
      <c r="G43" s="69"/>
      <c r="H43" s="63"/>
      <c r="I43" s="103"/>
    </row>
    <row r="44" spans="1:9" ht="15">
      <c r="A44" s="65" t="s">
        <v>203</v>
      </c>
      <c r="B44" s="98"/>
      <c r="C44" s="98"/>
      <c r="D44" s="105"/>
      <c r="E44" s="105"/>
      <c r="F44" s="69"/>
      <c r="G44" s="69"/>
      <c r="H44" s="63"/>
      <c r="I44" s="103"/>
    </row>
    <row r="45" spans="1:9" ht="15">
      <c r="A45" s="65" t="s">
        <v>204</v>
      </c>
      <c r="B45" s="98"/>
      <c r="C45" s="98"/>
      <c r="D45" s="105"/>
      <c r="E45" s="105"/>
      <c r="F45" s="69"/>
      <c r="G45" s="69"/>
      <c r="H45" s="63"/>
      <c r="I45" s="103"/>
    </row>
    <row r="46" spans="1:9" ht="15">
      <c r="A46" s="65" t="s">
        <v>205</v>
      </c>
      <c r="B46" s="98"/>
      <c r="C46" s="98"/>
      <c r="D46" s="105"/>
      <c r="E46" s="105"/>
      <c r="F46" s="69"/>
      <c r="G46" s="69"/>
      <c r="H46" s="63"/>
      <c r="I46" s="103"/>
    </row>
    <row r="47" spans="1:9" ht="15">
      <c r="A47" s="65" t="s">
        <v>206</v>
      </c>
      <c r="B47" s="98"/>
      <c r="C47" s="98"/>
      <c r="D47" s="105"/>
      <c r="E47" s="105"/>
      <c r="F47" s="69"/>
      <c r="G47" s="69"/>
      <c r="H47" s="63"/>
      <c r="I47" s="103"/>
    </row>
    <row r="48" spans="1:9" ht="15">
      <c r="A48" s="65" t="s">
        <v>207</v>
      </c>
      <c r="B48" s="98"/>
      <c r="C48" s="98"/>
      <c r="D48" s="105"/>
      <c r="E48" s="105"/>
      <c r="F48" s="69"/>
      <c r="G48" s="69"/>
      <c r="H48" s="63"/>
      <c r="I48" s="103"/>
    </row>
    <row r="49" spans="1:9" ht="15">
      <c r="A49" s="65" t="s">
        <v>208</v>
      </c>
      <c r="B49" s="98"/>
      <c r="C49" s="98"/>
      <c r="D49" s="105"/>
      <c r="E49" s="105"/>
      <c r="F49" s="69"/>
      <c r="G49" s="69"/>
      <c r="H49" s="63"/>
      <c r="I49" s="103"/>
    </row>
    <row r="50" spans="1:9" ht="15">
      <c r="A50" s="65" t="s">
        <v>209</v>
      </c>
      <c r="B50" s="98"/>
      <c r="C50" s="98"/>
      <c r="D50" s="105"/>
      <c r="E50" s="105"/>
      <c r="F50" s="69"/>
      <c r="G50" s="69"/>
      <c r="H50" s="63"/>
      <c r="I50" s="103"/>
    </row>
    <row r="51" spans="1:9" ht="15.75" thickBot="1">
      <c r="A51" s="70" t="s">
        <v>210</v>
      </c>
      <c r="B51" s="106"/>
      <c r="C51" s="98"/>
      <c r="D51" s="107"/>
      <c r="E51" s="107"/>
      <c r="F51" s="72"/>
      <c r="G51" s="72"/>
      <c r="H51" s="108"/>
      <c r="I51" s="109"/>
    </row>
    <row r="52" spans="1:9" s="78" customFormat="1" ht="29.45" customHeight="1" thickBot="1">
      <c r="A52" s="110"/>
      <c r="B52" s="111"/>
      <c r="C52" s="112" t="s">
        <v>148</v>
      </c>
      <c r="D52" s="113">
        <f>SUM(D2:D51)</f>
        <v>0</v>
      </c>
      <c r="E52" s="113">
        <f>SUM(E2:E51)</f>
        <v>0</v>
      </c>
      <c r="F52" s="321" t="s">
        <v>211</v>
      </c>
      <c r="G52" s="322"/>
      <c r="H52" s="322"/>
      <c r="I52" s="322"/>
    </row>
    <row r="53" spans="1:9" s="78" customFormat="1" ht="14.25" customHeight="1">
      <c r="C53" s="114"/>
      <c r="D53" s="114"/>
      <c r="E53" s="114"/>
      <c r="F53" s="115"/>
      <c r="G53" s="115"/>
      <c r="H53" s="115"/>
    </row>
    <row r="54" spans="1:9" ht="15" customHeight="1">
      <c r="B54" s="323"/>
      <c r="C54" s="323"/>
    </row>
  </sheetData>
  <sheetProtection algorithmName="SHA-512" hashValue="P0y/cH2OuWwbbkqG5ZekKRlxe4KwlAu4ZmTIVo2xdazBQw1WmLLXEzMYc3Jc/9WO7gFYHKU37fsBQWhfKccpHw==" saltValue="tZRwTl7X/mAuOFC4eIO83w==" spinCount="100000" sheet="1" objects="1" scenarios="1" selectLockedCells="1"/>
  <mergeCells count="2">
    <mergeCell ref="F52:I52"/>
    <mergeCell ref="B54:C5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0F0A1-0B8D-4F32-8808-FC66D4681418}">
  <sheetPr codeName="Tabelle3"/>
  <dimension ref="A1:H15"/>
  <sheetViews>
    <sheetView workbookViewId="0">
      <selection activeCell="B6" sqref="B6"/>
    </sheetView>
  </sheetViews>
  <sheetFormatPr baseColWidth="10" defaultRowHeight="14.25"/>
  <cols>
    <col min="1" max="1" width="17.5" customWidth="1"/>
    <col min="2" max="2" width="21.375" customWidth="1"/>
    <col min="3" max="3" width="61.125" customWidth="1"/>
    <col min="4" max="4" width="35.375" customWidth="1"/>
  </cols>
  <sheetData>
    <row r="1" spans="1:8" ht="30" customHeight="1">
      <c r="A1" s="324" t="s">
        <v>133</v>
      </c>
      <c r="B1" s="325"/>
      <c r="C1" s="325"/>
      <c r="D1" s="326"/>
      <c r="E1" s="56"/>
      <c r="F1" s="56"/>
      <c r="G1" s="56"/>
      <c r="H1" s="56"/>
    </row>
    <row r="2" spans="1:8" ht="15.75" thickBot="1">
      <c r="A2" s="57" t="s">
        <v>134</v>
      </c>
      <c r="B2" s="58" t="s">
        <v>135</v>
      </c>
      <c r="C2" s="58" t="s">
        <v>136</v>
      </c>
      <c r="D2" s="59" t="s">
        <v>137</v>
      </c>
      <c r="E2" s="60"/>
      <c r="F2" s="56"/>
      <c r="G2" s="56"/>
      <c r="H2" s="56"/>
    </row>
    <row r="3" spans="1:8" ht="15">
      <c r="A3" s="61" t="s">
        <v>138</v>
      </c>
      <c r="B3" s="62"/>
      <c r="C3" s="63"/>
      <c r="D3" s="64"/>
      <c r="E3" s="56"/>
      <c r="F3" s="56"/>
      <c r="G3" s="56"/>
      <c r="H3" s="56"/>
    </row>
    <row r="4" spans="1:8" ht="15">
      <c r="A4" s="65" t="s">
        <v>139</v>
      </c>
      <c r="B4" s="66"/>
      <c r="C4" s="67"/>
      <c r="D4" s="68"/>
      <c r="E4" s="56"/>
      <c r="F4" s="56"/>
      <c r="G4" s="56"/>
      <c r="H4" s="56"/>
    </row>
    <row r="5" spans="1:8" ht="15">
      <c r="A5" s="65" t="s">
        <v>140</v>
      </c>
      <c r="B5" s="66"/>
      <c r="C5" s="67"/>
      <c r="D5" s="68"/>
      <c r="E5" s="56"/>
      <c r="F5" s="56"/>
      <c r="G5" s="56"/>
      <c r="H5" s="56"/>
    </row>
    <row r="6" spans="1:8" ht="15">
      <c r="A6" s="65" t="s">
        <v>141</v>
      </c>
      <c r="B6" s="66"/>
      <c r="C6" s="67"/>
      <c r="D6" s="68"/>
      <c r="E6" s="56"/>
      <c r="F6" s="56"/>
      <c r="G6" s="56"/>
      <c r="H6" s="56"/>
    </row>
    <row r="7" spans="1:8" ht="15">
      <c r="A7" s="65" t="s">
        <v>142</v>
      </c>
      <c r="B7" s="66"/>
      <c r="C7" s="67"/>
      <c r="D7" s="68"/>
      <c r="E7" s="56"/>
      <c r="F7" s="56"/>
      <c r="G7" s="56"/>
      <c r="H7" s="56"/>
    </row>
    <row r="8" spans="1:8" ht="15">
      <c r="A8" s="65" t="s">
        <v>143</v>
      </c>
      <c r="B8" s="66"/>
      <c r="C8" s="67"/>
      <c r="D8" s="68"/>
      <c r="E8" s="56"/>
      <c r="F8" s="56"/>
      <c r="G8" s="56"/>
      <c r="H8" s="56"/>
    </row>
    <row r="9" spans="1:8" ht="15">
      <c r="A9" s="65" t="s">
        <v>144</v>
      </c>
      <c r="B9" s="66"/>
      <c r="C9" s="69"/>
      <c r="D9" s="68"/>
      <c r="E9" s="56"/>
      <c r="F9" s="56"/>
      <c r="G9" s="56"/>
      <c r="H9" s="56"/>
    </row>
    <row r="10" spans="1:8" ht="15">
      <c r="A10" s="65" t="s">
        <v>145</v>
      </c>
      <c r="B10" s="66"/>
      <c r="C10" s="69"/>
      <c r="D10" s="68"/>
      <c r="E10" s="56"/>
      <c r="F10" s="56"/>
      <c r="G10" s="56"/>
      <c r="H10" s="56"/>
    </row>
    <row r="11" spans="1:8" ht="15">
      <c r="A11" s="65" t="s">
        <v>146</v>
      </c>
      <c r="B11" s="66"/>
      <c r="C11" s="69"/>
      <c r="D11" s="68"/>
      <c r="E11" s="56"/>
      <c r="F11" s="56"/>
      <c r="G11" s="56"/>
      <c r="H11" s="56"/>
    </row>
    <row r="12" spans="1:8" ht="15.75" thickBot="1">
      <c r="A12" s="70" t="s">
        <v>147</v>
      </c>
      <c r="B12" s="71"/>
      <c r="C12" s="72"/>
      <c r="D12" s="73"/>
      <c r="E12" s="56"/>
      <c r="F12" s="56"/>
      <c r="G12" s="56"/>
      <c r="H12" s="56"/>
    </row>
    <row r="13" spans="1:8" ht="18.75" thickBot="1">
      <c r="A13" s="74" t="s">
        <v>148</v>
      </c>
      <c r="B13" s="75">
        <f>SUM('3. Drittmittel'!B3:B12)</f>
        <v>0</v>
      </c>
      <c r="C13" s="76" t="s">
        <v>149</v>
      </c>
      <c r="D13" s="77"/>
      <c r="E13" s="78"/>
      <c r="F13" s="78"/>
      <c r="G13" s="78"/>
      <c r="H13" s="78"/>
    </row>
    <row r="15" spans="1:8">
      <c r="A15" s="56" t="s">
        <v>150</v>
      </c>
    </row>
  </sheetData>
  <sheetProtection algorithmName="SHA-512" hashValue="4GU4c/R89DtsiCZstJndtNXbBzrFD3vOnNhSNJP9M61HWio3cYAcj6YYgTYOtcMqX7ljdKV8PR2cVGmh78IDkQ==" saltValue="gTmTUTUuKh4Tfja8nXs/rg==" spinCount="100000" sheet="1" objects="1" scenarios="1" selectLockedCells="1"/>
  <mergeCells count="1">
    <mergeCell ref="A1:D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90D99-5219-40FC-B285-D2DB033B4A22}">
  <dimension ref="A1:A22"/>
  <sheetViews>
    <sheetView workbookViewId="0">
      <selection activeCell="A10" sqref="A10:A13"/>
    </sheetView>
  </sheetViews>
  <sheetFormatPr baseColWidth="10" defaultRowHeight="14.25"/>
  <sheetData>
    <row r="1" spans="1:1" ht="15">
      <c r="A1" s="146" t="s">
        <v>214</v>
      </c>
    </row>
    <row r="2" spans="1:1" ht="6.75" customHeight="1">
      <c r="A2" s="146"/>
    </row>
    <row r="3" spans="1:1">
      <c r="A3" s="147" t="s">
        <v>215</v>
      </c>
    </row>
    <row r="4" spans="1:1">
      <c r="A4" s="147" t="s">
        <v>216</v>
      </c>
    </row>
    <row r="5" spans="1:1" ht="6.75" customHeight="1">
      <c r="A5" s="147"/>
    </row>
    <row r="6" spans="1:1">
      <c r="A6" s="148" t="s">
        <v>228</v>
      </c>
    </row>
    <row r="7" spans="1:1">
      <c r="A7" s="148" t="s">
        <v>229</v>
      </c>
    </row>
    <row r="8" spans="1:1">
      <c r="A8" s="148" t="s">
        <v>230</v>
      </c>
    </row>
    <row r="9" spans="1:1" ht="6.75" customHeight="1">
      <c r="A9" s="148"/>
    </row>
    <row r="10" spans="1:1" ht="15">
      <c r="A10" s="225" t="s">
        <v>217</v>
      </c>
    </row>
    <row r="11" spans="1:1" ht="15">
      <c r="A11" s="225" t="s">
        <v>218</v>
      </c>
    </row>
    <row r="12" spans="1:1" ht="15">
      <c r="A12" s="225" t="s">
        <v>219</v>
      </c>
    </row>
    <row r="13" spans="1:1" ht="15">
      <c r="A13" s="225" t="s">
        <v>220</v>
      </c>
    </row>
    <row r="14" spans="1:1" ht="6.75" customHeight="1">
      <c r="A14" s="147"/>
    </row>
    <row r="15" spans="1:1">
      <c r="A15" s="147" t="s">
        <v>221</v>
      </c>
    </row>
    <row r="16" spans="1:1">
      <c r="A16" s="147" t="s">
        <v>222</v>
      </c>
    </row>
    <row r="17" spans="1:1">
      <c r="A17" s="147" t="s">
        <v>223</v>
      </c>
    </row>
    <row r="18" spans="1:1">
      <c r="A18" s="147" t="s">
        <v>224</v>
      </c>
    </row>
    <row r="19" spans="1:1" ht="6.75" customHeight="1">
      <c r="A19" s="147"/>
    </row>
    <row r="20" spans="1:1">
      <c r="A20" s="147" t="s">
        <v>225</v>
      </c>
    </row>
    <row r="21" spans="1:1">
      <c r="A21" s="147" t="s">
        <v>226</v>
      </c>
    </row>
    <row r="22" spans="1:1">
      <c r="A22" s="147" t="s">
        <v>227</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E6B5-BFD7-4BA7-AA72-D53657B1CFC9}">
  <sheetPr codeName="Tabelle4"/>
  <dimension ref="A1:G20"/>
  <sheetViews>
    <sheetView workbookViewId="0">
      <selection activeCell="A21" sqref="A21"/>
    </sheetView>
  </sheetViews>
  <sheetFormatPr baseColWidth="10" defaultRowHeight="14.25"/>
  <cols>
    <col min="1" max="1" width="77.375" bestFit="1" customWidth="1"/>
    <col min="2" max="2" width="35.5" bestFit="1" customWidth="1"/>
    <col min="3" max="3" width="25" bestFit="1" customWidth="1"/>
    <col min="5" max="5" width="29.875" bestFit="1" customWidth="1"/>
    <col min="6" max="6" width="51.125" bestFit="1" customWidth="1"/>
    <col min="7" max="7" width="13.5" bestFit="1" customWidth="1"/>
  </cols>
  <sheetData>
    <row r="1" spans="1:7">
      <c r="A1" t="s">
        <v>6</v>
      </c>
      <c r="B1" t="s">
        <v>6</v>
      </c>
      <c r="C1" t="s">
        <v>6</v>
      </c>
      <c r="D1">
        <v>1</v>
      </c>
      <c r="E1" t="s">
        <v>37</v>
      </c>
      <c r="F1" t="s">
        <v>105</v>
      </c>
      <c r="G1" t="s">
        <v>6</v>
      </c>
    </row>
    <row r="2" spans="1:7">
      <c r="A2" t="s">
        <v>106</v>
      </c>
      <c r="B2" t="s">
        <v>107</v>
      </c>
      <c r="C2" s="50" t="s">
        <v>108</v>
      </c>
      <c r="D2">
        <v>2</v>
      </c>
      <c r="E2" t="s">
        <v>41</v>
      </c>
      <c r="F2" t="s">
        <v>109</v>
      </c>
      <c r="G2" t="s">
        <v>110</v>
      </c>
    </row>
    <row r="3" spans="1:7">
      <c r="A3" t="s">
        <v>111</v>
      </c>
      <c r="B3" t="s">
        <v>112</v>
      </c>
      <c r="C3" s="50" t="s">
        <v>113</v>
      </c>
      <c r="D3">
        <v>3</v>
      </c>
      <c r="E3" t="s">
        <v>51</v>
      </c>
      <c r="F3" t="s">
        <v>114</v>
      </c>
      <c r="G3" t="s">
        <v>115</v>
      </c>
    </row>
    <row r="4" spans="1:7">
      <c r="A4" t="s">
        <v>116</v>
      </c>
      <c r="E4" t="s">
        <v>57</v>
      </c>
      <c r="F4" t="s">
        <v>117</v>
      </c>
    </row>
    <row r="5" spans="1:7">
      <c r="E5" t="s">
        <v>62</v>
      </c>
      <c r="F5" t="s">
        <v>118</v>
      </c>
    </row>
    <row r="6" spans="1:7">
      <c r="E6" t="s">
        <v>73</v>
      </c>
      <c r="F6" t="s">
        <v>119</v>
      </c>
    </row>
    <row r="7" spans="1:7">
      <c r="F7" t="s">
        <v>120</v>
      </c>
    </row>
    <row r="8" spans="1:7">
      <c r="F8" t="s">
        <v>121</v>
      </c>
    </row>
    <row r="9" spans="1:7">
      <c r="F9" t="s">
        <v>122</v>
      </c>
    </row>
    <row r="10" spans="1:7">
      <c r="F10" t="s">
        <v>123</v>
      </c>
    </row>
    <row r="11" spans="1:7">
      <c r="F11" t="s">
        <v>124</v>
      </c>
    </row>
    <row r="12" spans="1:7">
      <c r="F12" t="s">
        <v>125</v>
      </c>
    </row>
    <row r="13" spans="1:7">
      <c r="F13" t="s">
        <v>126</v>
      </c>
    </row>
    <row r="14" spans="1:7">
      <c r="F14" t="s">
        <v>127</v>
      </c>
    </row>
    <row r="15" spans="1:7">
      <c r="F15" t="s">
        <v>128</v>
      </c>
    </row>
    <row r="16" spans="1:7">
      <c r="F16" t="s">
        <v>129</v>
      </c>
    </row>
    <row r="17" spans="6:6">
      <c r="F17" t="s">
        <v>130</v>
      </c>
    </row>
    <row r="18" spans="6:6">
      <c r="F18" t="s">
        <v>131</v>
      </c>
    </row>
    <row r="19" spans="6:6">
      <c r="F19" t="s">
        <v>132</v>
      </c>
    </row>
    <row r="20" spans="6:6">
      <c r="F20" t="s">
        <v>73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1. Verwendungsnachweis</vt:lpstr>
      <vt:lpstr>2. Belegliste (Tats. Ausgaben)</vt:lpstr>
      <vt:lpstr>3. Drittmittel</vt:lpstr>
      <vt:lpstr>4. Förderrichtlinie Ziffer 11.2</vt:lpstr>
      <vt:lpstr>Tabelle2</vt:lpstr>
      <vt:lpstr>'1. Verwendungsnachweis'!Druckbereich</vt:lpstr>
    </vt:vector>
  </TitlesOfParts>
  <Company>Land Hessen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Meywirth, Andreas (RPKS)</dc:creator>
  <cp:lastModifiedBy>Meywirth, Andreas (RPKS)</cp:lastModifiedBy>
  <cp:lastPrinted>2026-06-26T10:17:58Z</cp:lastPrinted>
  <dcterms:created xsi:type="dcterms:W3CDTF">2026-06-10T12:04:00Z</dcterms:created>
  <dcterms:modified xsi:type="dcterms:W3CDTF">2026-09-01T08:32:02Z</dcterms:modified>
</cp:coreProperties>
</file>