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shessen.hessen.de\RP-KS\Abteilung5\Foerderungen\Wirtschaft\AQB\Vordrucke_GK\"/>
    </mc:Choice>
  </mc:AlternateContent>
  <xr:revisionPtr revIDLastSave="0" documentId="13_ncr:1_{28D464A6-545C-491E-A4AB-B0458A954539}" xr6:coauthVersionLast="47" xr6:coauthVersionMax="47" xr10:uidLastSave="{00000000-0000-0000-0000-000000000000}"/>
  <bookViews>
    <workbookView xWindow="-108" yWindow="-108" windowWidth="23256" windowHeight="12456" xr2:uid="{B3FD0DCD-47E1-49E1-B59C-01FCDBA46F04}"/>
  </bookViews>
  <sheets>
    <sheet name="Mittelübersicht" sheetId="1" r:id="rId1"/>
    <sheet name="Maßnahmeart1" sheetId="2" r:id="rId2"/>
    <sheet name="Maßnahmeart2" sheetId="3" r:id="rId3"/>
    <sheet name="Maßnahmeart3" sheetId="4" r:id="rId4"/>
    <sheet name="Maßnahmeart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4" l="1"/>
  <c r="H33" i="1"/>
  <c r="G33" i="1"/>
  <c r="F33" i="1"/>
  <c r="H37" i="1"/>
  <c r="G37" i="1"/>
  <c r="F37" i="1"/>
  <c r="E37" i="1"/>
  <c r="E36" i="1"/>
  <c r="H34" i="1"/>
  <c r="G34" i="1"/>
  <c r="F34" i="1"/>
  <c r="E34" i="1"/>
  <c r="J31" i="5" l="1"/>
  <c r="O31" i="5" s="1"/>
  <c r="J4" i="5"/>
  <c r="K4" i="5" s="1"/>
  <c r="J30" i="4"/>
  <c r="M30" i="4" s="1"/>
  <c r="J3" i="4"/>
  <c r="L3" i="4" s="1"/>
  <c r="J3" i="3"/>
  <c r="M3" i="3" s="1"/>
  <c r="J30" i="3"/>
  <c r="O30" i="3" s="1"/>
  <c r="J32" i="2"/>
  <c r="O32" i="2" s="1"/>
  <c r="J4" i="2"/>
  <c r="N4" i="2" s="1"/>
  <c r="O51" i="5"/>
  <c r="N51" i="5"/>
  <c r="M51" i="5"/>
  <c r="L51" i="5"/>
  <c r="K51" i="5"/>
  <c r="J50" i="5"/>
  <c r="J49" i="5"/>
  <c r="J48" i="5"/>
  <c r="O47" i="5"/>
  <c r="N47" i="5"/>
  <c r="M47" i="5"/>
  <c r="L47" i="5"/>
  <c r="K47" i="5"/>
  <c r="J46" i="5"/>
  <c r="J45" i="5"/>
  <c r="J44" i="5"/>
  <c r="O43" i="5"/>
  <c r="N43" i="5"/>
  <c r="M43" i="5"/>
  <c r="L43" i="5"/>
  <c r="K43" i="5"/>
  <c r="J42" i="5"/>
  <c r="J41" i="5"/>
  <c r="J40" i="5"/>
  <c r="O39" i="5"/>
  <c r="N39" i="5"/>
  <c r="M39" i="5"/>
  <c r="L39" i="5"/>
  <c r="K39" i="5"/>
  <c r="J38" i="5"/>
  <c r="J37" i="5"/>
  <c r="J36" i="5"/>
  <c r="O35" i="5"/>
  <c r="N35" i="5"/>
  <c r="M35" i="5"/>
  <c r="L35" i="5"/>
  <c r="K35" i="5"/>
  <c r="J34" i="5"/>
  <c r="J33" i="5"/>
  <c r="J32" i="5"/>
  <c r="O28" i="5"/>
  <c r="N28" i="5"/>
  <c r="M28" i="5"/>
  <c r="L28" i="5"/>
  <c r="K28" i="5"/>
  <c r="J27" i="5"/>
  <c r="J26" i="5"/>
  <c r="J25" i="5"/>
  <c r="O24" i="5"/>
  <c r="N24" i="5"/>
  <c r="M24" i="5"/>
  <c r="L24" i="5"/>
  <c r="K24" i="5"/>
  <c r="J23" i="5"/>
  <c r="J22" i="5"/>
  <c r="J21" i="5"/>
  <c r="O20" i="5"/>
  <c r="N20" i="5"/>
  <c r="M20" i="5"/>
  <c r="L20" i="5"/>
  <c r="K20" i="5"/>
  <c r="J19" i="5"/>
  <c r="J18" i="5"/>
  <c r="J17" i="5"/>
  <c r="O16" i="5"/>
  <c r="N16" i="5"/>
  <c r="M16" i="5"/>
  <c r="L16" i="5"/>
  <c r="K16" i="5"/>
  <c r="J15" i="5"/>
  <c r="J14" i="5"/>
  <c r="J13" i="5"/>
  <c r="O12" i="5"/>
  <c r="N12" i="5"/>
  <c r="M12" i="5"/>
  <c r="L12" i="5"/>
  <c r="K12" i="5"/>
  <c r="J11" i="5"/>
  <c r="J10" i="5"/>
  <c r="J9" i="5"/>
  <c r="O8" i="5"/>
  <c r="N8" i="5"/>
  <c r="M8" i="5"/>
  <c r="L8" i="5"/>
  <c r="K8" i="5"/>
  <c r="L7" i="5"/>
  <c r="K7" i="5"/>
  <c r="L6" i="5"/>
  <c r="K6" i="5"/>
  <c r="O60" i="4"/>
  <c r="N60" i="4"/>
  <c r="M60" i="4"/>
  <c r="L60" i="4"/>
  <c r="K60" i="4"/>
  <c r="J59" i="4"/>
  <c r="J58" i="4"/>
  <c r="J57" i="4"/>
  <c r="J56" i="4"/>
  <c r="O55" i="4"/>
  <c r="N55" i="4"/>
  <c r="M55" i="4"/>
  <c r="L55" i="4"/>
  <c r="K55" i="4"/>
  <c r="J54" i="4"/>
  <c r="J53" i="4"/>
  <c r="J52" i="4"/>
  <c r="J51" i="4"/>
  <c r="O50" i="4"/>
  <c r="N50" i="4"/>
  <c r="M50" i="4"/>
  <c r="L50" i="4"/>
  <c r="K50" i="4"/>
  <c r="J49" i="4"/>
  <c r="J48" i="4"/>
  <c r="J47" i="4"/>
  <c r="J46" i="4"/>
  <c r="O45" i="4"/>
  <c r="N45" i="4"/>
  <c r="M45" i="4"/>
  <c r="L45" i="4"/>
  <c r="K45" i="4"/>
  <c r="J44" i="4"/>
  <c r="J43" i="4"/>
  <c r="J42" i="4"/>
  <c r="J41" i="4"/>
  <c r="O40" i="4"/>
  <c r="N40" i="4"/>
  <c r="M40" i="4"/>
  <c r="L40" i="4"/>
  <c r="K40" i="4"/>
  <c r="J39" i="4"/>
  <c r="J38" i="4"/>
  <c r="J37" i="4"/>
  <c r="J36" i="4"/>
  <c r="O35" i="4"/>
  <c r="N35" i="4"/>
  <c r="M35" i="4"/>
  <c r="L35" i="4"/>
  <c r="K35" i="4"/>
  <c r="J34" i="4"/>
  <c r="J33" i="4"/>
  <c r="J32" i="4"/>
  <c r="J31" i="4"/>
  <c r="C29" i="4"/>
  <c r="O28" i="4"/>
  <c r="N28" i="4"/>
  <c r="M28" i="4"/>
  <c r="L28" i="4"/>
  <c r="K28" i="4"/>
  <c r="J27" i="4"/>
  <c r="J26" i="4"/>
  <c r="J25" i="4"/>
  <c r="J24" i="4"/>
  <c r="O23" i="4"/>
  <c r="N23" i="4"/>
  <c r="M23" i="4"/>
  <c r="L23" i="4"/>
  <c r="K23" i="4"/>
  <c r="J22" i="4"/>
  <c r="J21" i="4"/>
  <c r="J20" i="4"/>
  <c r="J19" i="4"/>
  <c r="O18" i="4"/>
  <c r="N18" i="4"/>
  <c r="M18" i="4"/>
  <c r="L18" i="4"/>
  <c r="K18" i="4"/>
  <c r="J17" i="4"/>
  <c r="J16" i="4"/>
  <c r="J15" i="4"/>
  <c r="J14" i="4"/>
  <c r="O13" i="4"/>
  <c r="N13" i="4"/>
  <c r="M13" i="4"/>
  <c r="L13" i="4"/>
  <c r="K13" i="4"/>
  <c r="J12" i="4"/>
  <c r="J11" i="4"/>
  <c r="J10" i="4"/>
  <c r="O8" i="4"/>
  <c r="N8" i="4"/>
  <c r="M8" i="4"/>
  <c r="L8" i="4"/>
  <c r="K8" i="4"/>
  <c r="D34" i="1" s="1"/>
  <c r="O7" i="4"/>
  <c r="N7" i="4"/>
  <c r="M7" i="4"/>
  <c r="L7" i="4"/>
  <c r="K7" i="4"/>
  <c r="D37" i="1" s="1"/>
  <c r="L6" i="4"/>
  <c r="K6" i="4"/>
  <c r="D36" i="1" s="1"/>
  <c r="L5" i="4"/>
  <c r="E35" i="1" s="1"/>
  <c r="K5" i="4"/>
  <c r="D35" i="1" s="1"/>
  <c r="O60" i="3"/>
  <c r="N60" i="3"/>
  <c r="M60" i="3"/>
  <c r="L60" i="3"/>
  <c r="K60" i="3"/>
  <c r="J59" i="3"/>
  <c r="J58" i="3"/>
  <c r="J57" i="3"/>
  <c r="J56" i="3"/>
  <c r="O55" i="3"/>
  <c r="N55" i="3"/>
  <c r="M55" i="3"/>
  <c r="L55" i="3"/>
  <c r="K55" i="3"/>
  <c r="J54" i="3"/>
  <c r="J53" i="3"/>
  <c r="J52" i="3"/>
  <c r="J51" i="3"/>
  <c r="O50" i="3"/>
  <c r="N50" i="3"/>
  <c r="M50" i="3"/>
  <c r="L50" i="3"/>
  <c r="K50" i="3"/>
  <c r="J49" i="3"/>
  <c r="J48" i="3"/>
  <c r="J47" i="3"/>
  <c r="J46" i="3"/>
  <c r="O45" i="3"/>
  <c r="N45" i="3"/>
  <c r="M45" i="3"/>
  <c r="L45" i="3"/>
  <c r="K45" i="3"/>
  <c r="J44" i="3"/>
  <c r="J43" i="3"/>
  <c r="J42" i="3"/>
  <c r="J41" i="3"/>
  <c r="O40" i="3"/>
  <c r="N40" i="3"/>
  <c r="M40" i="3"/>
  <c r="L40" i="3"/>
  <c r="K40" i="3"/>
  <c r="J39" i="3"/>
  <c r="J38" i="3"/>
  <c r="J37" i="3"/>
  <c r="J36" i="3"/>
  <c r="O35" i="3"/>
  <c r="N35" i="3"/>
  <c r="M35" i="3"/>
  <c r="L35" i="3"/>
  <c r="K35" i="3"/>
  <c r="J34" i="3"/>
  <c r="J33" i="3"/>
  <c r="J32" i="3"/>
  <c r="J31" i="3"/>
  <c r="C29" i="3"/>
  <c r="O28" i="3"/>
  <c r="N28" i="3"/>
  <c r="M28" i="3"/>
  <c r="L28" i="3"/>
  <c r="K28" i="3"/>
  <c r="J27" i="3"/>
  <c r="J26" i="3"/>
  <c r="J25" i="3"/>
  <c r="J24" i="3"/>
  <c r="O23" i="3"/>
  <c r="N23" i="3"/>
  <c r="M23" i="3"/>
  <c r="L23" i="3"/>
  <c r="K23" i="3"/>
  <c r="J22" i="3"/>
  <c r="J21" i="3"/>
  <c r="J20" i="3"/>
  <c r="J19" i="3"/>
  <c r="O18" i="3"/>
  <c r="N18" i="3"/>
  <c r="M18" i="3"/>
  <c r="L18" i="3"/>
  <c r="K18" i="3"/>
  <c r="J17" i="3"/>
  <c r="J16" i="3"/>
  <c r="J15" i="3"/>
  <c r="J14" i="3"/>
  <c r="O13" i="3"/>
  <c r="N13" i="3"/>
  <c r="M13" i="3"/>
  <c r="L13" i="3"/>
  <c r="K13" i="3"/>
  <c r="J12" i="3"/>
  <c r="J11" i="3"/>
  <c r="J10" i="3"/>
  <c r="J9" i="3"/>
  <c r="O8" i="3"/>
  <c r="N8" i="3"/>
  <c r="M8" i="3"/>
  <c r="L8" i="3"/>
  <c r="K8" i="3"/>
  <c r="O7" i="3"/>
  <c r="N7" i="3"/>
  <c r="M7" i="3"/>
  <c r="L7" i="3"/>
  <c r="K7" i="3"/>
  <c r="L6" i="3"/>
  <c r="K6" i="3"/>
  <c r="L5" i="3"/>
  <c r="K5" i="3"/>
  <c r="O62" i="2"/>
  <c r="N62" i="2"/>
  <c r="M62" i="2"/>
  <c r="L62" i="2"/>
  <c r="K62" i="2"/>
  <c r="J61" i="2"/>
  <c r="J60" i="2"/>
  <c r="J59" i="2"/>
  <c r="J58" i="2"/>
  <c r="O57" i="2"/>
  <c r="N57" i="2"/>
  <c r="M57" i="2"/>
  <c r="L57" i="2"/>
  <c r="K57" i="2"/>
  <c r="J56" i="2"/>
  <c r="J55" i="2"/>
  <c r="J54" i="2"/>
  <c r="J53" i="2"/>
  <c r="O52" i="2"/>
  <c r="N52" i="2"/>
  <c r="M52" i="2"/>
  <c r="L52" i="2"/>
  <c r="K52" i="2"/>
  <c r="J51" i="2"/>
  <c r="J50" i="2"/>
  <c r="J49" i="2"/>
  <c r="J48" i="2"/>
  <c r="O47" i="2"/>
  <c r="N47" i="2"/>
  <c r="M47" i="2"/>
  <c r="L47" i="2"/>
  <c r="K47" i="2"/>
  <c r="J46" i="2"/>
  <c r="J45" i="2"/>
  <c r="J44" i="2"/>
  <c r="J43" i="2"/>
  <c r="O42" i="2"/>
  <c r="N42" i="2"/>
  <c r="M42" i="2"/>
  <c r="L42" i="2"/>
  <c r="K42" i="2"/>
  <c r="J41" i="2"/>
  <c r="J40" i="2"/>
  <c r="J39" i="2"/>
  <c r="J38" i="2"/>
  <c r="O37" i="2"/>
  <c r="N37" i="2"/>
  <c r="M37" i="2"/>
  <c r="L37" i="2"/>
  <c r="K37" i="2"/>
  <c r="J36" i="2"/>
  <c r="J35" i="2"/>
  <c r="J34" i="2"/>
  <c r="J33" i="2"/>
  <c r="C31" i="2"/>
  <c r="O29" i="2"/>
  <c r="N29" i="2"/>
  <c r="M29" i="2"/>
  <c r="L29" i="2"/>
  <c r="K29" i="2"/>
  <c r="J28" i="2"/>
  <c r="J27" i="2"/>
  <c r="J26" i="2"/>
  <c r="J25" i="2"/>
  <c r="O24" i="2"/>
  <c r="N24" i="2"/>
  <c r="M24" i="2"/>
  <c r="L24" i="2"/>
  <c r="K24" i="2"/>
  <c r="J23" i="2"/>
  <c r="J22" i="2"/>
  <c r="J21" i="2"/>
  <c r="J20" i="2"/>
  <c r="O19" i="2"/>
  <c r="N19" i="2"/>
  <c r="M19" i="2"/>
  <c r="L19" i="2"/>
  <c r="K19" i="2"/>
  <c r="J18" i="2"/>
  <c r="J17" i="2"/>
  <c r="J16" i="2"/>
  <c r="J15" i="2"/>
  <c r="O14" i="2"/>
  <c r="N14" i="2"/>
  <c r="M14" i="2"/>
  <c r="L14" i="2"/>
  <c r="K14" i="2"/>
  <c r="J13" i="2"/>
  <c r="J12" i="2"/>
  <c r="J11" i="2"/>
  <c r="J10" i="2"/>
  <c r="O9" i="2"/>
  <c r="N9" i="2"/>
  <c r="M9" i="2"/>
  <c r="L9" i="2"/>
  <c r="K9" i="2"/>
  <c r="O8" i="2"/>
  <c r="N8" i="2"/>
  <c r="M8" i="2"/>
  <c r="L8" i="2"/>
  <c r="K8" i="2"/>
  <c r="L7" i="2"/>
  <c r="K7" i="2"/>
  <c r="L6" i="2"/>
  <c r="K6" i="2"/>
  <c r="H39" i="1"/>
  <c r="H38" i="1"/>
  <c r="G38" i="1"/>
  <c r="F38" i="1"/>
  <c r="E38" i="1"/>
  <c r="D38" i="1"/>
  <c r="H32" i="1"/>
  <c r="G32" i="1"/>
  <c r="F32" i="1"/>
  <c r="E32" i="1"/>
  <c r="D32" i="1"/>
  <c r="H26" i="1"/>
  <c r="G26" i="1"/>
  <c r="F26" i="1"/>
  <c r="E26" i="1"/>
  <c r="D26" i="1"/>
  <c r="H20" i="1"/>
  <c r="G20" i="1"/>
  <c r="F20" i="1"/>
  <c r="E20" i="1"/>
  <c r="D20" i="1"/>
  <c r="H13" i="1"/>
  <c r="G13" i="1"/>
  <c r="F13" i="1"/>
  <c r="E13" i="1"/>
  <c r="D13" i="1"/>
  <c r="C10" i="1"/>
  <c r="C8" i="1"/>
  <c r="C6" i="1"/>
  <c r="C4" i="1"/>
  <c r="H3" i="1"/>
  <c r="G3" i="1"/>
  <c r="F3" i="1"/>
  <c r="E3" i="1"/>
  <c r="D3" i="1"/>
  <c r="H2" i="1"/>
  <c r="G2" i="1"/>
  <c r="F2" i="1"/>
  <c r="E2" i="1"/>
  <c r="D2" i="1"/>
  <c r="J51" i="5" l="1"/>
  <c r="F48" i="5" s="1"/>
  <c r="J6" i="4"/>
  <c r="C36" i="1" s="1"/>
  <c r="J5" i="4"/>
  <c r="C35" i="1" s="1"/>
  <c r="J35" i="5"/>
  <c r="F32" i="5" s="1"/>
  <c r="J47" i="5"/>
  <c r="F44" i="5" s="1"/>
  <c r="J6" i="5"/>
  <c r="L30" i="3"/>
  <c r="J28" i="5"/>
  <c r="F25" i="5" s="1"/>
  <c r="K5" i="5"/>
  <c r="N4" i="5"/>
  <c r="J12" i="5"/>
  <c r="F9" i="5" s="1"/>
  <c r="K30" i="3"/>
  <c r="M4" i="5"/>
  <c r="J7" i="5"/>
  <c r="N5" i="5"/>
  <c r="J6" i="3"/>
  <c r="L4" i="5"/>
  <c r="J39" i="5"/>
  <c r="F36" i="5" s="1"/>
  <c r="J43" i="5"/>
  <c r="F40" i="5" s="1"/>
  <c r="J8" i="5"/>
  <c r="J28" i="4"/>
  <c r="F24" i="4" s="1"/>
  <c r="J16" i="5"/>
  <c r="F13" i="5" s="1"/>
  <c r="J20" i="5"/>
  <c r="F17" i="5" s="1"/>
  <c r="J24" i="5"/>
  <c r="F21" i="5" s="1"/>
  <c r="K31" i="5"/>
  <c r="N30" i="3"/>
  <c r="L5" i="5"/>
  <c r="M5" i="5"/>
  <c r="J23" i="3"/>
  <c r="F19" i="3" s="1"/>
  <c r="L31" i="5"/>
  <c r="O4" i="5"/>
  <c r="M31" i="5"/>
  <c r="N31" i="5"/>
  <c r="M4" i="4"/>
  <c r="J23" i="4"/>
  <c r="F19" i="4" s="1"/>
  <c r="J35" i="4"/>
  <c r="F31" i="4" s="1"/>
  <c r="J55" i="4"/>
  <c r="F51" i="4" s="1"/>
  <c r="J40" i="3"/>
  <c r="F36" i="3" s="1"/>
  <c r="K4" i="4"/>
  <c r="D33" i="1" s="1"/>
  <c r="J45" i="4"/>
  <c r="F41" i="4" s="1"/>
  <c r="K3" i="3"/>
  <c r="J7" i="3"/>
  <c r="J18" i="3"/>
  <c r="F14" i="3" s="1"/>
  <c r="J35" i="3"/>
  <c r="F31" i="3" s="1"/>
  <c r="J7" i="4"/>
  <c r="C37" i="1" s="1"/>
  <c r="J50" i="4"/>
  <c r="F46" i="4" s="1"/>
  <c r="N3" i="3"/>
  <c r="O3" i="3"/>
  <c r="M3" i="4"/>
  <c r="L4" i="4"/>
  <c r="E33" i="1" s="1"/>
  <c r="J60" i="4"/>
  <c r="F56" i="4" s="1"/>
  <c r="K4" i="2"/>
  <c r="O4" i="4"/>
  <c r="N4" i="4"/>
  <c r="J18" i="4"/>
  <c r="F14" i="4" s="1"/>
  <c r="J8" i="4"/>
  <c r="C34" i="1" s="1"/>
  <c r="J13" i="4"/>
  <c r="F9" i="4" s="1"/>
  <c r="J40" i="4"/>
  <c r="F36" i="4" s="1"/>
  <c r="L4" i="2"/>
  <c r="O4" i="3"/>
  <c r="N4" i="3"/>
  <c r="N3" i="4"/>
  <c r="K30" i="4"/>
  <c r="J6" i="2"/>
  <c r="M4" i="3"/>
  <c r="J28" i="3"/>
  <c r="F24" i="3" s="1"/>
  <c r="M30" i="3"/>
  <c r="O3" i="4"/>
  <c r="L30" i="4"/>
  <c r="J5" i="3"/>
  <c r="J8" i="3"/>
  <c r="N30" i="4"/>
  <c r="K4" i="3"/>
  <c r="J45" i="3"/>
  <c r="F41" i="3" s="1"/>
  <c r="O30" i="4"/>
  <c r="J52" i="2"/>
  <c r="F48" i="2" s="1"/>
  <c r="J57" i="2"/>
  <c r="F53" i="2" s="1"/>
  <c r="L4" i="3"/>
  <c r="J50" i="3"/>
  <c r="F46" i="3" s="1"/>
  <c r="K3" i="4"/>
  <c r="J19" i="2"/>
  <c r="F15" i="2" s="1"/>
  <c r="L3" i="3"/>
  <c r="J55" i="3"/>
  <c r="F51" i="3" s="1"/>
  <c r="J60" i="3"/>
  <c r="F56" i="3" s="1"/>
  <c r="M4" i="2"/>
  <c r="J13" i="3"/>
  <c r="J7" i="2"/>
  <c r="J42" i="2"/>
  <c r="F38" i="2" s="1"/>
  <c r="J47" i="2"/>
  <c r="F43" i="2" s="1"/>
  <c r="M5" i="2"/>
  <c r="K5" i="2"/>
  <c r="L32" i="2"/>
  <c r="O4" i="2"/>
  <c r="J29" i="2"/>
  <c r="F25" i="2" s="1"/>
  <c r="N5" i="2"/>
  <c r="J9" i="2"/>
  <c r="O5" i="2"/>
  <c r="L5" i="2"/>
  <c r="J62" i="2"/>
  <c r="F58" i="2" s="1"/>
  <c r="J8" i="2"/>
  <c r="J24" i="2"/>
  <c r="F20" i="2" s="1"/>
  <c r="J37" i="2"/>
  <c r="F33" i="2" s="1"/>
  <c r="J14" i="2"/>
  <c r="K32" i="2"/>
  <c r="M32" i="2"/>
  <c r="N32" i="2"/>
  <c r="C3" i="1"/>
  <c r="J5" i="5" l="1"/>
  <c r="J4" i="4"/>
  <c r="C33" i="1" s="1"/>
  <c r="F9" i="3"/>
  <c r="J4" i="3"/>
  <c r="F10" i="2"/>
  <c r="J5" i="2"/>
  <c r="G25" i="1" l="1"/>
  <c r="H31" i="1"/>
  <c r="G31" i="1"/>
  <c r="F25" i="1"/>
  <c r="F31" i="1"/>
  <c r="H25" i="1"/>
  <c r="H18" i="1" l="1"/>
  <c r="H11" i="1" s="1"/>
  <c r="F18" i="1"/>
  <c r="F11" i="1" s="1"/>
  <c r="G18" i="1"/>
  <c r="G11" i="1" s="1"/>
  <c r="E22" i="1"/>
  <c r="D22" i="1"/>
  <c r="E31" i="1" l="1"/>
  <c r="D31" i="1"/>
  <c r="D30" i="1"/>
  <c r="E29" i="1"/>
  <c r="D29" i="1"/>
  <c r="E28" i="1" l="1"/>
  <c r="E30" i="1"/>
  <c r="D28" i="1"/>
  <c r="F28" i="1"/>
  <c r="G28" i="1"/>
  <c r="H28" i="1"/>
  <c r="C29" i="1"/>
  <c r="E27" i="1"/>
  <c r="F27" i="1"/>
  <c r="H27" i="1"/>
  <c r="G27" i="1"/>
  <c r="D27" i="1"/>
  <c r="E25" i="1"/>
  <c r="E18" i="1" l="1"/>
  <c r="E11" i="1" s="1"/>
  <c r="C30" i="1"/>
  <c r="C28" i="1"/>
  <c r="C31" i="1"/>
  <c r="C27" i="1"/>
  <c r="E40" i="1" l="1"/>
  <c r="E15" i="1" s="1"/>
  <c r="E5" i="1" s="1"/>
  <c r="F40" i="1"/>
  <c r="G40" i="1"/>
  <c r="H40" i="1"/>
  <c r="D40" i="1"/>
  <c r="D15" i="1" l="1"/>
  <c r="D5" i="1" s="1"/>
  <c r="H22" i="1" l="1"/>
  <c r="H15" i="1" s="1"/>
  <c r="H5" i="1" s="1"/>
  <c r="F22" i="1"/>
  <c r="F15" i="1" s="1"/>
  <c r="F5" i="1" s="1"/>
  <c r="G22" i="1"/>
  <c r="G15" i="1" s="1"/>
  <c r="G5" i="1" s="1"/>
  <c r="D42" i="1"/>
  <c r="E42" i="1" l="1"/>
  <c r="E41" i="1"/>
  <c r="C40" i="1"/>
  <c r="D41" i="1"/>
  <c r="G39" i="1" l="1"/>
  <c r="F39" i="1"/>
  <c r="C41" i="1"/>
  <c r="D39" i="1"/>
  <c r="C42" i="1"/>
  <c r="E39" i="1"/>
  <c r="C39" i="1" l="1"/>
  <c r="E23" i="1"/>
  <c r="E16" i="1" s="1"/>
  <c r="E7" i="1" s="1"/>
  <c r="E24" i="1" l="1"/>
  <c r="E17" i="1" s="1"/>
  <c r="E9" i="1" s="1"/>
  <c r="E21" i="1"/>
  <c r="E14" i="1" s="1"/>
  <c r="H21" i="1" l="1"/>
  <c r="H14" i="1" s="1"/>
  <c r="G21" i="1"/>
  <c r="G14" i="1" s="1"/>
  <c r="F21" i="1"/>
  <c r="F14" i="1" s="1"/>
  <c r="D25" i="1" l="1"/>
  <c r="D18" i="1" s="1"/>
  <c r="D11" i="1" s="1"/>
  <c r="D24" i="1"/>
  <c r="D17" i="1" s="1"/>
  <c r="D9" i="1" s="1"/>
  <c r="D23" i="1"/>
  <c r="D16" i="1" l="1"/>
  <c r="D7" i="1" s="1"/>
  <c r="D21" i="1"/>
  <c r="D14" i="1" s="1"/>
  <c r="C22" i="1"/>
  <c r="C15" i="1" s="1"/>
  <c r="C5" i="1" s="1"/>
  <c r="C23" i="1"/>
  <c r="C16" i="1" s="1"/>
  <c r="C7" i="1" s="1"/>
  <c r="C24" i="1"/>
  <c r="C17" i="1" s="1"/>
  <c r="C9" i="1" s="1"/>
  <c r="C25" i="1" l="1"/>
  <c r="C18" i="1" s="1"/>
  <c r="C11" i="1" s="1"/>
  <c r="C21" i="1"/>
  <c r="C14" i="1" s="1"/>
</calcChain>
</file>

<file path=xl/sharedStrings.xml><?xml version="1.0" encoding="utf-8"?>
<sst xmlns="http://schemas.openxmlformats.org/spreadsheetml/2006/main" count="564" uniqueCount="89">
  <si>
    <t>Ihre 
Eingaben*</t>
  </si>
  <si>
    <t>Antragsjahr</t>
  </si>
  <si>
    <t>AQB classic</t>
  </si>
  <si>
    <t>noch freie Mittel</t>
  </si>
  <si>
    <t>Integrationsmittel</t>
  </si>
  <si>
    <t>Digitalmittel</t>
  </si>
  <si>
    <t>Teilzeitausbildungs-Mittel</t>
  </si>
  <si>
    <t>M1 - M4 gesamt</t>
  </si>
  <si>
    <t>Teilzeitausbildung</t>
  </si>
  <si>
    <t>M1 gesamt</t>
  </si>
  <si>
    <t>M2 gesamt</t>
  </si>
  <si>
    <t>M3 gesamt</t>
  </si>
  <si>
    <t>M4 gesamt</t>
  </si>
  <si>
    <t>Gesamt-Inaussichtstellung</t>
  </si>
  <si>
    <t xml:space="preserve">*Bitte füllen Sie die farbigen Felder im oberen Teil mit den Ihnen übermittelten Zahlen.  Im unteren Teil erfolgt eine automatische Übernahme der Daten der Folgeseiten. </t>
  </si>
  <si>
    <r>
      <t xml:space="preserve">Maßnahmeart 1 (M1): </t>
    </r>
    <r>
      <rPr>
        <b/>
        <sz val="14"/>
        <color theme="1"/>
        <rFont val="Calibri"/>
        <family val="2"/>
        <scheme val="minor"/>
      </rPr>
      <t>Ausbildungsvorbereitung</t>
    </r>
  </si>
  <si>
    <t>geplante Landesmittel nach Inaussichtstellung in Euro</t>
  </si>
  <si>
    <t>AZ RP Kassel</t>
  </si>
  <si>
    <t>Bezeichnung der Maßnahme</t>
  </si>
  <si>
    <t>neu/ verlängert</t>
  </si>
  <si>
    <t>Plätze</t>
  </si>
  <si>
    <t>Teilnehmende</t>
  </si>
  <si>
    <t xml:space="preserve">Gesamt-kosten der Maßnahme </t>
  </si>
  <si>
    <t>Kofinan-zierung</t>
  </si>
  <si>
    <t>kofinanziert mit welchen Mitteln?</t>
  </si>
  <si>
    <t>Summe M1</t>
  </si>
  <si>
    <t>davon Integrations-mittel</t>
  </si>
  <si>
    <t>davon Digitalmittel</t>
  </si>
  <si>
    <t>davon Teilzeitausbil-dungs-Mittel</t>
  </si>
  <si>
    <t>davon AQB classic</t>
  </si>
  <si>
    <t>M1-01</t>
  </si>
  <si>
    <t>ohne</t>
  </si>
  <si>
    <t>Teilzeitausb.</t>
  </si>
  <si>
    <t>gesamt:</t>
  </si>
  <si>
    <t>M1-02</t>
  </si>
  <si>
    <t>M1-03</t>
  </si>
  <si>
    <t>M1-04</t>
  </si>
  <si>
    <t>geplante Landesmittel in Euro</t>
  </si>
  <si>
    <t>M1-05</t>
  </si>
  <si>
    <t>M1-06</t>
  </si>
  <si>
    <t>M1-07</t>
  </si>
  <si>
    <t>M1-08</t>
  </si>
  <si>
    <t>M1-09</t>
  </si>
  <si>
    <t>M1-10</t>
  </si>
  <si>
    <t>n</t>
  </si>
  <si>
    <t>neu</t>
  </si>
  <si>
    <t>v</t>
  </si>
  <si>
    <t>verlängert</t>
  </si>
  <si>
    <t>Summe M2</t>
  </si>
  <si>
    <t>davon Integrationsmittel</t>
  </si>
  <si>
    <t>M2-01</t>
  </si>
  <si>
    <t>M2-02</t>
  </si>
  <si>
    <t>M2-03</t>
  </si>
  <si>
    <t>M2-04</t>
  </si>
  <si>
    <t>M2-05</t>
  </si>
  <si>
    <t>M2-06</t>
  </si>
  <si>
    <t>M2-07</t>
  </si>
  <si>
    <t>M2-08</t>
  </si>
  <si>
    <t>M2-09</t>
  </si>
  <si>
    <t>M2-10</t>
  </si>
  <si>
    <r>
      <t xml:space="preserve">Maßnahmeart 2 (M2): </t>
    </r>
    <r>
      <rPr>
        <b/>
        <sz val="14"/>
        <color theme="1"/>
        <rFont val="Calibri"/>
        <family val="2"/>
        <scheme val="minor"/>
      </rPr>
      <t>Ausbildung und Ausbildungscoaching</t>
    </r>
  </si>
  <si>
    <r>
      <t xml:space="preserve">Maßnahmeart 3 (M3): </t>
    </r>
    <r>
      <rPr>
        <b/>
        <sz val="14"/>
        <color theme="1"/>
        <rFont val="Calibri"/>
        <family val="2"/>
        <scheme val="minor"/>
      </rPr>
      <t>Qualifizierungsprojekte zur Arbeitsmarktintegration/Fachkräftesicherung</t>
    </r>
  </si>
  <si>
    <t>Summe M3</t>
  </si>
  <si>
    <t>M3-01</t>
  </si>
  <si>
    <t>M3-02</t>
  </si>
  <si>
    <t>M3-03</t>
  </si>
  <si>
    <t>M3-04</t>
  </si>
  <si>
    <t>M3-05</t>
  </si>
  <si>
    <t>M3-06</t>
  </si>
  <si>
    <t>M3-07</t>
  </si>
  <si>
    <t>M3-08</t>
  </si>
  <si>
    <t>M3-09</t>
  </si>
  <si>
    <t>M3-10</t>
  </si>
  <si>
    <t>Maßnahmeart 4 (M4): Weiterbildungsmaßn. für Personal i.d. fachl. Verantw. für Benachteiligte</t>
  </si>
  <si>
    <t xml:space="preserve">geplante Landesmittel nach Inaussichtstellung </t>
  </si>
  <si>
    <t>Summe M4</t>
  </si>
  <si>
    <t>M4-01</t>
  </si>
  <si>
    <t>M4-02</t>
  </si>
  <si>
    <t>M4-03</t>
  </si>
  <si>
    <t>M4-04</t>
  </si>
  <si>
    <t>M4-05</t>
  </si>
  <si>
    <t>neu/verlängert</t>
  </si>
  <si>
    <t>beantragte Landesmittel in Euro</t>
  </si>
  <si>
    <t>M4-06</t>
  </si>
  <si>
    <t>M4-07</t>
  </si>
  <si>
    <t>M4-08</t>
  </si>
  <si>
    <t>M4-09</t>
  </si>
  <si>
    <t>M4-10</t>
  </si>
  <si>
    <t>Bitte tragen Sie zuerst das Jahr der Antragstellung ein!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</si>
</sst>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_€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76">
    <border>
      <left/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medium">
        <color indexed="64"/>
      </top>
      <bottom/>
      <diagonal/>
    </border>
    <border>
      <left/>
      <right style="medium">
        <color indexed="64"/>
      </right>
      <top/>
      <bottom style="thick">
        <color rgb="FF0070C0"/>
      </bottom>
      <diagonal/>
    </border>
    <border>
      <left style="thick">
        <color rgb="FF0070C0"/>
      </left>
      <right style="medium">
        <color indexed="64"/>
      </right>
      <top style="thick">
        <color rgb="FF0070C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0" fillId="2" borderId="0" xfId="0" applyFill="1"/>
    <xf numFmtId="164" fontId="0" fillId="2" borderId="14" xfId="0" applyNumberFormat="1" applyFill="1" applyBorder="1" applyAlignment="1">
      <alignment wrapText="1"/>
    </xf>
    <xf numFmtId="164" fontId="0" fillId="2" borderId="15" xfId="0" applyNumberFormat="1" applyFill="1" applyBorder="1" applyAlignment="1">
      <alignment wrapText="1"/>
    </xf>
    <xf numFmtId="164" fontId="7" fillId="5" borderId="10" xfId="0" applyNumberFormat="1" applyFont="1" applyFill="1" applyBorder="1" applyAlignment="1" applyProtection="1">
      <alignment horizontal="right" wrapText="1"/>
      <protection locked="0"/>
    </xf>
    <xf numFmtId="164" fontId="7" fillId="5" borderId="3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/>
    <xf numFmtId="164" fontId="11" fillId="2" borderId="7" xfId="1" applyNumberFormat="1" applyFont="1" applyFill="1" applyBorder="1" applyAlignment="1" applyProtection="1">
      <alignment horizontal="right" wrapText="1"/>
    </xf>
    <xf numFmtId="164" fontId="11" fillId="2" borderId="4" xfId="1" applyNumberFormat="1" applyFont="1" applyFill="1" applyBorder="1" applyAlignment="1" applyProtection="1">
      <alignment horizontal="right" wrapText="1"/>
    </xf>
    <xf numFmtId="164" fontId="10" fillId="2" borderId="15" xfId="0" applyNumberFormat="1" applyFont="1" applyFill="1" applyBorder="1" applyAlignment="1">
      <alignment wrapText="1"/>
    </xf>
    <xf numFmtId="164" fontId="10" fillId="2" borderId="17" xfId="0" applyNumberFormat="1" applyFont="1" applyFill="1" applyBorder="1" applyAlignment="1">
      <alignment wrapText="1"/>
    </xf>
    <xf numFmtId="164" fontId="10" fillId="2" borderId="18" xfId="0" applyNumberFormat="1" applyFont="1" applyFill="1" applyBorder="1" applyAlignment="1">
      <alignment wrapText="1"/>
    </xf>
    <xf numFmtId="164" fontId="10" fillId="2" borderId="19" xfId="0" applyNumberFormat="1" applyFont="1" applyFill="1" applyBorder="1" applyAlignment="1">
      <alignment wrapText="1"/>
    </xf>
    <xf numFmtId="164" fontId="7" fillId="2" borderId="5" xfId="1" applyNumberFormat="1" applyFont="1" applyFill="1" applyBorder="1" applyAlignment="1" applyProtection="1">
      <alignment horizontal="right" vertical="center" wrapText="1"/>
    </xf>
    <xf numFmtId="164" fontId="7" fillId="2" borderId="5" xfId="1" applyNumberFormat="1" applyFont="1" applyFill="1" applyBorder="1" applyAlignment="1" applyProtection="1">
      <alignment horizontal="right" wrapText="1"/>
    </xf>
    <xf numFmtId="164" fontId="0" fillId="2" borderId="5" xfId="0" applyNumberFormat="1" applyFill="1" applyBorder="1" applyAlignment="1">
      <alignment wrapText="1"/>
    </xf>
    <xf numFmtId="164" fontId="3" fillId="8" borderId="7" xfId="0" applyNumberFormat="1" applyFont="1" applyFill="1" applyBorder="1"/>
    <xf numFmtId="0" fontId="3" fillId="8" borderId="4" xfId="0" applyFont="1" applyFill="1" applyBorder="1" applyAlignment="1">
      <alignment horizontal="center"/>
    </xf>
    <xf numFmtId="164" fontId="7" fillId="2" borderId="7" xfId="1" applyNumberFormat="1" applyFont="1" applyFill="1" applyBorder="1" applyAlignment="1" applyProtection="1">
      <alignment horizontal="right" wrapText="1"/>
    </xf>
    <xf numFmtId="164" fontId="7" fillId="2" borderId="4" xfId="1" applyNumberFormat="1" applyFont="1" applyFill="1" applyBorder="1" applyAlignment="1" applyProtection="1">
      <alignment horizontal="right" wrapText="1"/>
    </xf>
    <xf numFmtId="164" fontId="0" fillId="2" borderId="17" xfId="0" applyNumberFormat="1" applyFill="1" applyBorder="1" applyAlignment="1">
      <alignment wrapText="1"/>
    </xf>
    <xf numFmtId="164" fontId="0" fillId="2" borderId="20" xfId="0" applyNumberFormat="1" applyFill="1" applyBorder="1" applyAlignment="1">
      <alignment wrapText="1"/>
    </xf>
    <xf numFmtId="164" fontId="0" fillId="2" borderId="21" xfId="0" applyNumberFormat="1" applyFill="1" applyBorder="1" applyAlignment="1">
      <alignment wrapText="1"/>
    </xf>
    <xf numFmtId="164" fontId="7" fillId="0" borderId="7" xfId="1" applyNumberFormat="1" applyFont="1" applyFill="1" applyBorder="1" applyAlignment="1" applyProtection="1">
      <alignment horizontal="right" wrapText="1"/>
    </xf>
    <xf numFmtId="164" fontId="7" fillId="0" borderId="8" xfId="1" applyNumberFormat="1" applyFont="1" applyFill="1" applyBorder="1" applyAlignment="1" applyProtection="1">
      <alignment horizontal="right" wrapText="1"/>
    </xf>
    <xf numFmtId="164" fontId="7" fillId="0" borderId="11" xfId="1" applyNumberFormat="1" applyFont="1" applyFill="1" applyBorder="1" applyAlignment="1" applyProtection="1">
      <alignment horizontal="right" wrapText="1"/>
    </xf>
    <xf numFmtId="164" fontId="7" fillId="0" borderId="12" xfId="1" applyNumberFormat="1" applyFont="1" applyFill="1" applyBorder="1" applyAlignment="1" applyProtection="1">
      <alignment horizontal="right" wrapText="1"/>
    </xf>
    <xf numFmtId="164" fontId="7" fillId="0" borderId="13" xfId="1" applyNumberFormat="1" applyFont="1" applyFill="1" applyBorder="1" applyAlignment="1" applyProtection="1">
      <alignment horizontal="right" wrapText="1"/>
    </xf>
    <xf numFmtId="164" fontId="7" fillId="9" borderId="7" xfId="1" applyNumberFormat="1" applyFont="1" applyFill="1" applyBorder="1" applyAlignment="1" applyProtection="1">
      <alignment horizontal="right" wrapText="1"/>
    </xf>
    <xf numFmtId="164" fontId="7" fillId="9" borderId="3" xfId="0" applyNumberFormat="1" applyFont="1" applyFill="1" applyBorder="1" applyAlignment="1" applyProtection="1">
      <alignment horizontal="right" wrapText="1"/>
      <protection locked="0"/>
    </xf>
    <xf numFmtId="164" fontId="7" fillId="9" borderId="9" xfId="0" applyNumberFormat="1" applyFont="1" applyFill="1" applyBorder="1" applyAlignment="1" applyProtection="1">
      <alignment horizontal="right" wrapText="1"/>
      <protection locked="0"/>
    </xf>
    <xf numFmtId="164" fontId="11" fillId="3" borderId="7" xfId="0" applyNumberFormat="1" applyFont="1" applyFill="1" applyBorder="1"/>
    <xf numFmtId="0" fontId="11" fillId="3" borderId="4" xfId="0" applyFont="1" applyFill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right"/>
    </xf>
    <xf numFmtId="3" fontId="3" fillId="8" borderId="12" xfId="0" applyNumberFormat="1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3" fontId="3" fillId="8" borderId="26" xfId="0" applyNumberFormat="1" applyFont="1" applyFill="1" applyBorder="1" applyAlignment="1">
      <alignment horizontal="center" vertical="center" wrapText="1"/>
    </xf>
    <xf numFmtId="3" fontId="3" fillId="8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4" borderId="5" xfId="1" applyNumberFormat="1" applyFont="1" applyFill="1" applyBorder="1" applyAlignment="1" applyProtection="1">
      <alignment horizontal="left" wrapText="1"/>
    </xf>
    <xf numFmtId="164" fontId="15" fillId="4" borderId="4" xfId="1" applyNumberFormat="1" applyFont="1" applyFill="1" applyBorder="1" applyAlignment="1" applyProtection="1">
      <alignment horizontal="right" wrapText="1"/>
    </xf>
    <xf numFmtId="164" fontId="3" fillId="4" borderId="7" xfId="0" applyNumberFormat="1" applyFont="1" applyFill="1" applyBorder="1" applyAlignment="1">
      <alignment horizontal="right" wrapText="1"/>
    </xf>
    <xf numFmtId="164" fontId="3" fillId="4" borderId="4" xfId="0" applyNumberFormat="1" applyFont="1" applyFill="1" applyBorder="1" applyAlignment="1">
      <alignment horizontal="right" wrapText="1"/>
    </xf>
    <xf numFmtId="164" fontId="16" fillId="4" borderId="5" xfId="1" applyNumberFormat="1" applyFont="1" applyFill="1" applyBorder="1" applyAlignment="1" applyProtection="1">
      <alignment horizontal="left" vertical="center" wrapText="1"/>
    </xf>
    <xf numFmtId="164" fontId="3" fillId="4" borderId="7" xfId="1" applyNumberFormat="1" applyFont="1" applyFill="1" applyBorder="1" applyAlignment="1" applyProtection="1">
      <alignment horizontal="right" wrapText="1"/>
    </xf>
    <xf numFmtId="164" fontId="3" fillId="4" borderId="32" xfId="0" applyNumberFormat="1" applyFont="1" applyFill="1" applyBorder="1" applyAlignment="1">
      <alignment horizontal="right" wrapText="1"/>
    </xf>
    <xf numFmtId="164" fontId="0" fillId="4" borderId="33" xfId="0" applyNumberFormat="1" applyFill="1" applyBorder="1" applyAlignment="1">
      <alignment wrapText="1"/>
    </xf>
    <xf numFmtId="164" fontId="0" fillId="4" borderId="34" xfId="0" applyNumberFormat="1" applyFill="1" applyBorder="1" applyAlignment="1">
      <alignment wrapText="1"/>
    </xf>
    <xf numFmtId="164" fontId="0" fillId="4" borderId="35" xfId="0" applyNumberFormat="1" applyFill="1" applyBorder="1" applyAlignment="1">
      <alignment wrapText="1"/>
    </xf>
    <xf numFmtId="164" fontId="3" fillId="4" borderId="8" xfId="0" applyNumberFormat="1" applyFont="1" applyFill="1" applyBorder="1" applyAlignment="1">
      <alignment horizontal="right" wrapText="1"/>
    </xf>
    <xf numFmtId="164" fontId="0" fillId="0" borderId="30" xfId="0" applyNumberFormat="1" applyBorder="1" applyAlignment="1" applyProtection="1">
      <alignment wrapText="1"/>
      <protection locked="0"/>
    </xf>
    <xf numFmtId="0" fontId="17" fillId="0" borderId="42" xfId="0" applyFont="1" applyBorder="1" applyAlignment="1" applyProtection="1">
      <alignment wrapText="1"/>
      <protection locked="0"/>
    </xf>
    <xf numFmtId="164" fontId="18" fillId="0" borderId="43" xfId="0" applyNumberFormat="1" applyFont="1" applyBorder="1" applyAlignment="1">
      <alignment vertical="center" wrapText="1"/>
    </xf>
    <xf numFmtId="164" fontId="0" fillId="8" borderId="44" xfId="0" applyNumberFormat="1" applyFill="1" applyBorder="1" applyAlignment="1">
      <alignment wrapText="1"/>
    </xf>
    <xf numFmtId="164" fontId="0" fillId="0" borderId="43" xfId="0" applyNumberFormat="1" applyBorder="1" applyAlignment="1" applyProtection="1">
      <alignment wrapText="1"/>
      <protection locked="0"/>
    </xf>
    <xf numFmtId="164" fontId="0" fillId="0" borderId="15" xfId="0" applyNumberFormat="1" applyBorder="1" applyAlignment="1">
      <alignment wrapText="1"/>
    </xf>
    <xf numFmtId="164" fontId="0" fillId="0" borderId="17" xfId="0" applyNumberFormat="1" applyBorder="1" applyAlignment="1">
      <alignment wrapText="1"/>
    </xf>
    <xf numFmtId="0" fontId="0" fillId="0" borderId="0" xfId="0" applyAlignment="1">
      <alignment wrapText="1"/>
    </xf>
    <xf numFmtId="164" fontId="0" fillId="0" borderId="42" xfId="0" applyNumberFormat="1" applyBorder="1" applyAlignment="1" applyProtection="1">
      <alignment wrapText="1"/>
      <protection locked="0"/>
    </xf>
    <xf numFmtId="0" fontId="17" fillId="0" borderId="31" xfId="0" applyFont="1" applyBorder="1" applyAlignment="1" applyProtection="1">
      <alignment wrapText="1"/>
      <protection locked="0"/>
    </xf>
    <xf numFmtId="164" fontId="19" fillId="0" borderId="45" xfId="0" applyNumberFormat="1" applyFont="1" applyBorder="1" applyAlignment="1">
      <alignment vertical="center" wrapText="1"/>
    </xf>
    <xf numFmtId="164" fontId="0" fillId="8" borderId="46" xfId="0" applyNumberFormat="1" applyFill="1" applyBorder="1" applyAlignment="1">
      <alignment wrapText="1"/>
    </xf>
    <xf numFmtId="164" fontId="0" fillId="0" borderId="45" xfId="0" applyNumberFormat="1" applyBorder="1" applyAlignment="1" applyProtection="1">
      <alignment wrapText="1"/>
      <protection locked="0"/>
    </xf>
    <xf numFmtId="164" fontId="0" fillId="0" borderId="47" xfId="0" applyNumberFormat="1" applyBorder="1" applyAlignment="1">
      <alignment wrapText="1"/>
    </xf>
    <xf numFmtId="164" fontId="0" fillId="0" borderId="48" xfId="0" applyNumberFormat="1" applyBorder="1" applyAlignment="1">
      <alignment wrapText="1"/>
    </xf>
    <xf numFmtId="164" fontId="0" fillId="0" borderId="49" xfId="0" applyNumberFormat="1" applyBorder="1" applyAlignment="1" applyProtection="1">
      <alignment wrapText="1"/>
      <protection locked="0"/>
    </xf>
    <xf numFmtId="164" fontId="0" fillId="0" borderId="31" xfId="0" applyNumberFormat="1" applyBorder="1" applyAlignment="1" applyProtection="1">
      <alignment wrapText="1"/>
      <protection locked="0"/>
    </xf>
    <xf numFmtId="164" fontId="19" fillId="0" borderId="50" xfId="0" applyNumberFormat="1" applyFont="1" applyBorder="1" applyAlignment="1">
      <alignment vertical="center" wrapText="1"/>
    </xf>
    <xf numFmtId="164" fontId="0" fillId="8" borderId="51" xfId="0" applyNumberFormat="1" applyFill="1" applyBorder="1" applyAlignment="1">
      <alignment wrapText="1"/>
    </xf>
    <xf numFmtId="164" fontId="0" fillId="0" borderId="50" xfId="0" applyNumberFormat="1" applyBorder="1" applyAlignment="1" applyProtection="1">
      <alignment wrapText="1"/>
      <protection locked="0"/>
    </xf>
    <xf numFmtId="164" fontId="0" fillId="0" borderId="51" xfId="0" applyNumberFormat="1" applyBorder="1" applyAlignment="1" applyProtection="1">
      <alignment wrapText="1"/>
      <protection locked="0"/>
    </xf>
    <xf numFmtId="164" fontId="0" fillId="0" borderId="38" xfId="0" applyNumberFormat="1" applyBorder="1" applyAlignment="1" applyProtection="1">
      <alignment wrapText="1"/>
      <protection locked="0"/>
    </xf>
    <xf numFmtId="0" fontId="17" fillId="0" borderId="52" xfId="0" applyFont="1" applyBorder="1" applyAlignment="1" applyProtection="1">
      <alignment wrapText="1"/>
      <protection locked="0"/>
    </xf>
    <xf numFmtId="164" fontId="7" fillId="3" borderId="37" xfId="0" applyNumberFormat="1" applyFont="1" applyFill="1" applyBorder="1" applyAlignment="1">
      <alignment vertical="center" wrapText="1"/>
    </xf>
    <xf numFmtId="164" fontId="3" fillId="3" borderId="53" xfId="0" applyNumberFormat="1" applyFont="1" applyFill="1" applyBorder="1" applyAlignment="1">
      <alignment wrapText="1"/>
    </xf>
    <xf numFmtId="164" fontId="3" fillId="3" borderId="25" xfId="0" applyNumberFormat="1" applyFont="1" applyFill="1" applyBorder="1" applyAlignment="1">
      <alignment wrapText="1"/>
    </xf>
    <xf numFmtId="164" fontId="3" fillId="3" borderId="24" xfId="0" applyNumberFormat="1" applyFont="1" applyFill="1" applyBorder="1" applyAlignment="1">
      <alignment wrapText="1"/>
    </xf>
    <xf numFmtId="0" fontId="0" fillId="0" borderId="31" xfId="0" applyBorder="1"/>
    <xf numFmtId="0" fontId="0" fillId="0" borderId="51" xfId="0" applyBorder="1"/>
    <xf numFmtId="0" fontId="17" fillId="0" borderId="30" xfId="0" applyFont="1" applyBorder="1" applyAlignment="1" applyProtection="1">
      <alignment wrapText="1"/>
      <protection locked="0"/>
    </xf>
    <xf numFmtId="0" fontId="3" fillId="0" borderId="22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wrapText="1"/>
    </xf>
    <xf numFmtId="0" fontId="17" fillId="0" borderId="0" xfId="0" applyFont="1" applyAlignment="1">
      <alignment wrapText="1"/>
    </xf>
    <xf numFmtId="164" fontId="7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wrapText="1"/>
    </xf>
    <xf numFmtId="164" fontId="3" fillId="0" borderId="22" xfId="0" applyNumberFormat="1" applyFont="1" applyBorder="1" applyAlignment="1">
      <alignment wrapText="1"/>
    </xf>
    <xf numFmtId="0" fontId="0" fillId="8" borderId="11" xfId="0" applyFill="1" applyBorder="1" applyAlignment="1">
      <alignment wrapText="1"/>
    </xf>
    <xf numFmtId="0" fontId="0" fillId="8" borderId="29" xfId="0" applyFill="1" applyBorder="1"/>
    <xf numFmtId="0" fontId="20" fillId="8" borderId="29" xfId="0" applyFont="1" applyFill="1" applyBorder="1"/>
    <xf numFmtId="3" fontId="0" fillId="8" borderId="29" xfId="0" applyNumberFormat="1" applyFill="1" applyBorder="1"/>
    <xf numFmtId="0" fontId="3" fillId="8" borderId="37" xfId="0" applyFont="1" applyFill="1" applyBorder="1" applyAlignment="1">
      <alignment vertical="center" wrapText="1"/>
    </xf>
    <xf numFmtId="0" fontId="3" fillId="8" borderId="38" xfId="0" applyFont="1" applyFill="1" applyBorder="1" applyAlignment="1">
      <alignment vertical="center" wrapText="1"/>
    </xf>
    <xf numFmtId="0" fontId="8" fillId="8" borderId="38" xfId="0" applyFont="1" applyFill="1" applyBorder="1" applyAlignment="1">
      <alignment horizontal="center" textRotation="90" wrapText="1"/>
    </xf>
    <xf numFmtId="3" fontId="3" fillId="8" borderId="38" xfId="0" applyNumberFormat="1" applyFont="1" applyFill="1" applyBorder="1" applyAlignment="1">
      <alignment horizontal="center" wrapText="1"/>
    </xf>
    <xf numFmtId="3" fontId="3" fillId="8" borderId="7" xfId="0" applyNumberFormat="1" applyFont="1" applyFill="1" applyBorder="1" applyAlignment="1">
      <alignment horizontal="center" vertical="center" wrapText="1"/>
    </xf>
    <xf numFmtId="0" fontId="17" fillId="0" borderId="54" xfId="0" applyFont="1" applyBorder="1" applyAlignment="1" applyProtection="1">
      <alignment wrapText="1"/>
      <protection locked="0"/>
    </xf>
    <xf numFmtId="164" fontId="18" fillId="0" borderId="55" xfId="0" applyNumberFormat="1" applyFont="1" applyBorder="1" applyAlignment="1">
      <alignment vertical="center" wrapText="1"/>
    </xf>
    <xf numFmtId="0" fontId="17" fillId="0" borderId="56" xfId="0" applyFont="1" applyBorder="1" applyAlignment="1" applyProtection="1">
      <alignment wrapText="1"/>
      <protection locked="0"/>
    </xf>
    <xf numFmtId="164" fontId="19" fillId="0" borderId="57" xfId="0" applyNumberFormat="1" applyFont="1" applyBorder="1" applyAlignment="1">
      <alignment vertical="center" wrapText="1"/>
    </xf>
    <xf numFmtId="164" fontId="19" fillId="0" borderId="58" xfId="0" applyNumberFormat="1" applyFont="1" applyBorder="1" applyAlignment="1">
      <alignment vertical="center" wrapText="1"/>
    </xf>
    <xf numFmtId="0" fontId="17" fillId="0" borderId="59" xfId="0" applyFont="1" applyBorder="1" applyAlignment="1" applyProtection="1">
      <alignment wrapText="1"/>
      <protection locked="0"/>
    </xf>
    <xf numFmtId="164" fontId="0" fillId="0" borderId="47" xfId="0" applyNumberFormat="1" applyBorder="1" applyAlignment="1" applyProtection="1">
      <alignment wrapText="1"/>
      <protection locked="0"/>
    </xf>
    <xf numFmtId="164" fontId="0" fillId="0" borderId="48" xfId="0" applyNumberFormat="1" applyBorder="1" applyAlignment="1" applyProtection="1">
      <alignment wrapText="1"/>
      <protection locked="0"/>
    </xf>
    <xf numFmtId="164" fontId="0" fillId="0" borderId="60" xfId="0" applyNumberFormat="1" applyBorder="1" applyAlignment="1">
      <alignment wrapText="1"/>
    </xf>
    <xf numFmtId="164" fontId="0" fillId="0" borderId="61" xfId="0" applyNumberFormat="1" applyBorder="1" applyAlignment="1">
      <alignment wrapText="1"/>
    </xf>
    <xf numFmtId="0" fontId="2" fillId="0" borderId="0" xfId="0" applyFont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0" fillId="0" borderId="0" xfId="0" applyAlignment="1">
      <alignment vertical="center"/>
    </xf>
    <xf numFmtId="0" fontId="17" fillId="0" borderId="62" xfId="0" applyFont="1" applyBorder="1" applyAlignment="1" applyProtection="1">
      <alignment wrapText="1"/>
      <protection locked="0"/>
    </xf>
    <xf numFmtId="0" fontId="3" fillId="8" borderId="63" xfId="0" applyFont="1" applyFill="1" applyBorder="1" applyAlignment="1">
      <alignment horizontal="center" vertical="center" wrapText="1"/>
    </xf>
    <xf numFmtId="0" fontId="17" fillId="0" borderId="26" xfId="0" applyFont="1" applyBorder="1" applyAlignment="1" applyProtection="1">
      <alignment wrapText="1"/>
      <protection locked="0"/>
    </xf>
    <xf numFmtId="0" fontId="0" fillId="8" borderId="8" xfId="0" applyFill="1" applyBorder="1" applyAlignment="1">
      <alignment wrapText="1"/>
    </xf>
    <xf numFmtId="0" fontId="0" fillId="8" borderId="41" xfId="0" applyFill="1" applyBorder="1"/>
    <xf numFmtId="0" fontId="20" fillId="8" borderId="41" xfId="0" applyFont="1" applyFill="1" applyBorder="1"/>
    <xf numFmtId="3" fontId="0" fillId="8" borderId="41" xfId="0" applyNumberFormat="1" applyFill="1" applyBorder="1"/>
    <xf numFmtId="3" fontId="8" fillId="8" borderId="65" xfId="0" applyNumberFormat="1" applyFont="1" applyFill="1" applyBorder="1" applyAlignment="1">
      <alignment horizontal="center" vertical="center" wrapText="1"/>
    </xf>
    <xf numFmtId="3" fontId="3" fillId="8" borderId="65" xfId="0" applyNumberFormat="1" applyFont="1" applyFill="1" applyBorder="1" applyAlignment="1">
      <alignment horizontal="center" vertical="center" wrapText="1"/>
    </xf>
    <xf numFmtId="3" fontId="3" fillId="8" borderId="66" xfId="0" applyNumberFormat="1" applyFont="1" applyFill="1" applyBorder="1" applyAlignment="1">
      <alignment horizontal="center" vertical="center" wrapText="1"/>
    </xf>
    <xf numFmtId="164" fontId="15" fillId="4" borderId="7" xfId="1" applyNumberFormat="1" applyFont="1" applyFill="1" applyBorder="1" applyAlignment="1" applyProtection="1">
      <alignment horizontal="right" wrapText="1"/>
    </xf>
    <xf numFmtId="164" fontId="0" fillId="4" borderId="33" xfId="0" applyNumberFormat="1" applyFill="1" applyBorder="1" applyAlignment="1" applyProtection="1">
      <alignment wrapText="1"/>
      <protection locked="0"/>
    </xf>
    <xf numFmtId="164" fontId="0" fillId="4" borderId="34" xfId="0" applyNumberFormat="1" applyFill="1" applyBorder="1" applyAlignment="1" applyProtection="1">
      <alignment wrapText="1"/>
      <protection locked="0"/>
    </xf>
    <xf numFmtId="164" fontId="0" fillId="4" borderId="67" xfId="0" applyNumberFormat="1" applyFill="1" applyBorder="1" applyAlignment="1" applyProtection="1">
      <alignment wrapText="1"/>
      <protection locked="0"/>
    </xf>
    <xf numFmtId="164" fontId="3" fillId="4" borderId="4" xfId="1" applyNumberFormat="1" applyFont="1" applyFill="1" applyBorder="1" applyAlignment="1" applyProtection="1">
      <alignment horizontal="right" wrapText="1"/>
    </xf>
    <xf numFmtId="164" fontId="0" fillId="0" borderId="15" xfId="0" applyNumberFormat="1" applyBorder="1" applyAlignment="1" applyProtection="1">
      <alignment wrapText="1"/>
      <protection locked="0"/>
    </xf>
    <xf numFmtId="164" fontId="0" fillId="0" borderId="17" xfId="0" applyNumberFormat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8" borderId="64" xfId="0" applyFill="1" applyBorder="1"/>
    <xf numFmtId="0" fontId="3" fillId="8" borderId="26" xfId="0" applyFont="1" applyFill="1" applyBorder="1" applyAlignment="1">
      <alignment horizontal="center" wrapText="1"/>
    </xf>
    <xf numFmtId="3" fontId="3" fillId="8" borderId="68" xfId="0" applyNumberFormat="1" applyFont="1" applyFill="1" applyBorder="1" applyAlignment="1">
      <alignment horizontal="center" vertical="center" wrapText="1"/>
    </xf>
    <xf numFmtId="164" fontId="0" fillId="0" borderId="60" xfId="0" applyNumberFormat="1" applyBorder="1" applyAlignment="1" applyProtection="1">
      <alignment wrapText="1"/>
      <protection locked="0"/>
    </xf>
    <xf numFmtId="164" fontId="0" fillId="0" borderId="61" xfId="0" applyNumberFormat="1" applyBorder="1" applyAlignment="1" applyProtection="1">
      <alignment wrapText="1"/>
      <protection locked="0"/>
    </xf>
    <xf numFmtId="0" fontId="3" fillId="8" borderId="63" xfId="0" applyNumberFormat="1" applyFont="1" applyFill="1" applyBorder="1" applyAlignment="1">
      <alignment horizontal="center" vertical="center" wrapText="1"/>
    </xf>
    <xf numFmtId="164" fontId="0" fillId="2" borderId="69" xfId="0" applyNumberFormat="1" applyFill="1" applyBorder="1" applyAlignment="1">
      <alignment wrapText="1"/>
    </xf>
    <xf numFmtId="164" fontId="0" fillId="2" borderId="18" xfId="0" applyNumberFormat="1" applyFill="1" applyBorder="1" applyAlignment="1">
      <alignment wrapText="1"/>
    </xf>
    <xf numFmtId="164" fontId="0" fillId="2" borderId="19" xfId="0" applyNumberFormat="1" applyFill="1" applyBorder="1" applyAlignment="1">
      <alignment wrapText="1"/>
    </xf>
    <xf numFmtId="0" fontId="3" fillId="3" borderId="32" xfId="0" applyFont="1" applyFill="1" applyBorder="1" applyAlignment="1">
      <alignment horizontal="center"/>
    </xf>
    <xf numFmtId="164" fontId="9" fillId="4" borderId="70" xfId="0" applyNumberFormat="1" applyFont="1" applyFill="1" applyBorder="1" applyAlignment="1" applyProtection="1">
      <alignment horizontal="right" wrapText="1"/>
      <protection locked="0"/>
    </xf>
    <xf numFmtId="164" fontId="9" fillId="4" borderId="71" xfId="0" applyNumberFormat="1" applyFont="1" applyFill="1" applyBorder="1" applyAlignment="1" applyProtection="1">
      <alignment horizontal="right" wrapText="1"/>
      <protection locked="0"/>
    </xf>
    <xf numFmtId="164" fontId="9" fillId="4" borderId="72" xfId="0" applyNumberFormat="1" applyFont="1" applyFill="1" applyBorder="1" applyAlignment="1" applyProtection="1">
      <alignment horizontal="right" wrapText="1"/>
      <protection locked="0"/>
    </xf>
    <xf numFmtId="164" fontId="7" fillId="0" borderId="4" xfId="1" applyNumberFormat="1" applyFont="1" applyFill="1" applyBorder="1" applyAlignment="1" applyProtection="1">
      <alignment horizontal="right" wrapText="1"/>
    </xf>
    <xf numFmtId="164" fontId="7" fillId="6" borderId="2" xfId="0" applyNumberFormat="1" applyFont="1" applyFill="1" applyBorder="1" applyAlignment="1" applyProtection="1">
      <alignment horizontal="right" wrapText="1"/>
      <protection locked="0"/>
    </xf>
    <xf numFmtId="0" fontId="8" fillId="10" borderId="73" xfId="0" applyFont="1" applyFill="1" applyBorder="1" applyAlignment="1" applyProtection="1">
      <alignment horizontal="right" wrapText="1"/>
      <protection locked="0"/>
    </xf>
    <xf numFmtId="164" fontId="9" fillId="4" borderId="74" xfId="0" applyNumberFormat="1" applyFont="1" applyFill="1" applyBorder="1" applyAlignment="1" applyProtection="1">
      <alignment horizontal="right" wrapText="1"/>
      <protection locked="0"/>
    </xf>
    <xf numFmtId="164" fontId="7" fillId="6" borderId="75" xfId="0" applyNumberFormat="1" applyFont="1" applyFill="1" applyBorder="1" applyAlignment="1" applyProtection="1">
      <alignment horizontal="right" wrapText="1"/>
      <protection locked="0"/>
    </xf>
    <xf numFmtId="0" fontId="10" fillId="2" borderId="8" xfId="0" applyFont="1" applyFill="1" applyBorder="1"/>
    <xf numFmtId="0" fontId="10" fillId="2" borderId="22" xfId="0" applyFont="1" applyFill="1" applyBorder="1"/>
    <xf numFmtId="0" fontId="0" fillId="2" borderId="8" xfId="0" applyFill="1" applyBorder="1"/>
    <xf numFmtId="0" fontId="0" fillId="2" borderId="22" xfId="0" applyFill="1" applyBorder="1"/>
    <xf numFmtId="164" fontId="7" fillId="8" borderId="7" xfId="1" applyNumberFormat="1" applyFont="1" applyFill="1" applyBorder="1" applyAlignment="1" applyProtection="1">
      <alignment horizontal="right" vertical="center" wrapText="1"/>
    </xf>
    <xf numFmtId="164" fontId="7" fillId="8" borderId="5" xfId="1" applyNumberFormat="1" applyFont="1" applyFill="1" applyBorder="1" applyAlignment="1" applyProtection="1">
      <alignment horizontal="right" vertical="center" wrapText="1"/>
    </xf>
    <xf numFmtId="164" fontId="8" fillId="8" borderId="7" xfId="1" applyNumberFormat="1" applyFont="1" applyFill="1" applyBorder="1" applyAlignment="1" applyProtection="1">
      <alignment horizontal="right" vertical="center" wrapText="1"/>
    </xf>
    <xf numFmtId="164" fontId="8" fillId="8" borderId="5" xfId="1" applyNumberFormat="1" applyFont="1" applyFill="1" applyBorder="1" applyAlignment="1" applyProtection="1">
      <alignment horizontal="right" vertical="center" wrapText="1"/>
    </xf>
    <xf numFmtId="164" fontId="11" fillId="3" borderId="7" xfId="1" applyNumberFormat="1" applyFont="1" applyFill="1" applyBorder="1" applyAlignment="1" applyProtection="1">
      <alignment horizontal="right" vertical="center" wrapText="1"/>
    </xf>
    <xf numFmtId="164" fontId="11" fillId="3" borderId="5" xfId="1" applyNumberFormat="1" applyFont="1" applyFill="1" applyBorder="1" applyAlignment="1" applyProtection="1">
      <alignment horizontal="right" vertical="center" wrapText="1"/>
    </xf>
    <xf numFmtId="0" fontId="7" fillId="2" borderId="16" xfId="0" applyFont="1" applyFill="1" applyBorder="1" applyAlignment="1">
      <alignment wrapText="1"/>
    </xf>
    <xf numFmtId="0" fontId="21" fillId="2" borderId="0" xfId="0" applyFont="1" applyFill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3" fillId="10" borderId="8" xfId="0" applyFont="1" applyFill="1" applyBorder="1" applyAlignment="1">
      <alignment horizontal="right" vertical="top"/>
    </xf>
    <xf numFmtId="0" fontId="5" fillId="10" borderId="22" xfId="0" applyFont="1" applyFill="1" applyBorder="1" applyAlignment="1">
      <alignment horizontal="right" vertical="top"/>
    </xf>
    <xf numFmtId="164" fontId="8" fillId="0" borderId="7" xfId="1" applyNumberFormat="1" applyFont="1" applyFill="1" applyBorder="1" applyAlignment="1" applyProtection="1">
      <alignment horizontal="right" vertical="center" wrapText="1"/>
    </xf>
    <xf numFmtId="164" fontId="8" fillId="0" borderId="6" xfId="1" applyNumberFormat="1" applyFont="1" applyFill="1" applyBorder="1" applyAlignment="1" applyProtection="1">
      <alignment horizontal="right" vertical="center" wrapText="1"/>
    </xf>
    <xf numFmtId="164" fontId="7" fillId="4" borderId="12" xfId="1" applyNumberFormat="1" applyFont="1" applyFill="1" applyBorder="1" applyAlignment="1" applyProtection="1">
      <alignment horizontal="right" vertical="center" wrapText="1"/>
    </xf>
    <xf numFmtId="164" fontId="7" fillId="4" borderId="24" xfId="1" applyNumberFormat="1" applyFont="1" applyFill="1" applyBorder="1" applyAlignment="1" applyProtection="1">
      <alignment horizontal="right"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/>
    </xf>
    <xf numFmtId="164" fontId="7" fillId="0" borderId="6" xfId="1" applyNumberFormat="1" applyFont="1" applyFill="1" applyBorder="1" applyAlignment="1" applyProtection="1">
      <alignment horizontal="right" vertical="center" wrapText="1"/>
    </xf>
    <xf numFmtId="164" fontId="7" fillId="9" borderId="7" xfId="1" applyNumberFormat="1" applyFont="1" applyFill="1" applyBorder="1" applyAlignment="1" applyProtection="1">
      <alignment horizontal="right" vertical="center" wrapText="1"/>
    </xf>
    <xf numFmtId="164" fontId="7" fillId="9" borderId="6" xfId="1" applyNumberFormat="1" applyFont="1" applyFill="1" applyBorder="1" applyAlignment="1" applyProtection="1">
      <alignment horizontal="right" vertical="center" wrapText="1"/>
    </xf>
    <xf numFmtId="164" fontId="7" fillId="5" borderId="7" xfId="1" applyNumberFormat="1" applyFont="1" applyFill="1" applyBorder="1" applyAlignment="1" applyProtection="1">
      <alignment horizontal="right" vertical="center" wrapText="1"/>
    </xf>
    <xf numFmtId="164" fontId="7" fillId="5" borderId="6" xfId="1" applyNumberFormat="1" applyFont="1" applyFill="1" applyBorder="1" applyAlignment="1" applyProtection="1">
      <alignment horizontal="right" vertical="center" wrapText="1"/>
    </xf>
    <xf numFmtId="164" fontId="7" fillId="6" borderId="8" xfId="1" applyNumberFormat="1" applyFont="1" applyFill="1" applyBorder="1" applyAlignment="1" applyProtection="1">
      <alignment horizontal="right" vertical="center" wrapText="1"/>
    </xf>
    <xf numFmtId="164" fontId="7" fillId="6" borderId="23" xfId="1" applyNumberFormat="1" applyFont="1" applyFill="1" applyBorder="1" applyAlignment="1" applyProtection="1">
      <alignment horizontal="right" vertical="center" wrapText="1"/>
    </xf>
    <xf numFmtId="164" fontId="0" fillId="3" borderId="41" xfId="0" applyNumberFormat="1" applyFill="1" applyBorder="1" applyAlignment="1">
      <alignment horizontal="right" vertical="center" wrapText="1"/>
    </xf>
    <xf numFmtId="164" fontId="0" fillId="3" borderId="29" xfId="0" applyNumberFormat="1" applyFill="1" applyBorder="1" applyAlignment="1">
      <alignment horizontal="right" vertical="center" wrapText="1"/>
    </xf>
    <xf numFmtId="164" fontId="0" fillId="3" borderId="38" xfId="0" applyNumberFormat="1" applyFill="1" applyBorder="1" applyAlignment="1">
      <alignment horizontal="right" vertical="center" wrapText="1"/>
    </xf>
    <xf numFmtId="0" fontId="3" fillId="8" borderId="40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7" xfId="0" applyFont="1" applyFill="1" applyBorder="1" applyAlignment="1">
      <alignment horizontal="center" vertical="center" wrapText="1"/>
    </xf>
    <xf numFmtId="0" fontId="0" fillId="0" borderId="41" xfId="0" applyBorder="1" applyAlignment="1" applyProtection="1">
      <alignment horizontal="center" wrapText="1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1" fontId="0" fillId="0" borderId="41" xfId="0" applyNumberFormat="1" applyBorder="1" applyAlignment="1" applyProtection="1">
      <alignment horizontal="center" vertical="center" wrapText="1"/>
      <protection locked="0"/>
    </xf>
    <xf numFmtId="1" fontId="0" fillId="0" borderId="29" xfId="0" applyNumberFormat="1" applyBorder="1" applyAlignment="1" applyProtection="1">
      <alignment horizontal="center" vertical="center" wrapText="1"/>
      <protection locked="0"/>
    </xf>
    <xf numFmtId="1" fontId="0" fillId="0" borderId="38" xfId="0" applyNumberFormat="1" applyBorder="1" applyAlignment="1" applyProtection="1">
      <alignment horizontal="center" vertical="center" wrapText="1"/>
      <protection locked="0"/>
    </xf>
    <xf numFmtId="0" fontId="8" fillId="8" borderId="29" xfId="0" applyFont="1" applyFill="1" applyBorder="1" applyAlignment="1">
      <alignment horizontal="left" vertical="center" textRotation="90"/>
    </xf>
    <xf numFmtId="0" fontId="8" fillId="8" borderId="38" xfId="0" applyFont="1" applyFill="1" applyBorder="1" applyAlignment="1">
      <alignment horizontal="left" vertical="center" textRotation="90"/>
    </xf>
    <xf numFmtId="0" fontId="8" fillId="8" borderId="29" xfId="0" applyFont="1" applyFill="1" applyBorder="1" applyAlignment="1">
      <alignment horizontal="center" textRotation="90" wrapText="1"/>
    </xf>
    <xf numFmtId="0" fontId="8" fillId="8" borderId="38" xfId="0" applyFont="1" applyFill="1" applyBorder="1" applyAlignment="1">
      <alignment horizontal="center" textRotation="90" wrapText="1"/>
    </xf>
    <xf numFmtId="3" fontId="3" fillId="8" borderId="29" xfId="0" applyNumberFormat="1" applyFont="1" applyFill="1" applyBorder="1" applyAlignment="1">
      <alignment horizontal="center" wrapText="1"/>
    </xf>
    <xf numFmtId="3" fontId="3" fillId="8" borderId="38" xfId="0" applyNumberFormat="1" applyFont="1" applyFill="1" applyBorder="1" applyAlignment="1">
      <alignment horizontal="center" wrapText="1"/>
    </xf>
    <xf numFmtId="0" fontId="3" fillId="8" borderId="27" xfId="0" applyFont="1" applyFill="1" applyBorder="1" applyAlignment="1">
      <alignment horizontal="center" wrapText="1"/>
    </xf>
    <xf numFmtId="0" fontId="3" fillId="8" borderId="46" xfId="0" applyFont="1" applyFill="1" applyBorder="1" applyAlignment="1">
      <alignment horizontal="center" wrapText="1"/>
    </xf>
    <xf numFmtId="3" fontId="13" fillId="3" borderId="12" xfId="0" applyNumberFormat="1" applyFont="1" applyFill="1" applyBorder="1" applyAlignment="1">
      <alignment horizontal="center"/>
    </xf>
    <xf numFmtId="3" fontId="13" fillId="3" borderId="16" xfId="0" applyNumberFormat="1" applyFont="1" applyFill="1" applyBorder="1" applyAlignment="1">
      <alignment horizontal="center"/>
    </xf>
    <xf numFmtId="3" fontId="13" fillId="3" borderId="24" xfId="0" applyNumberFormat="1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 wrapText="1"/>
    </xf>
    <xf numFmtId="0" fontId="3" fillId="8" borderId="31" xfId="0" applyFont="1" applyFill="1" applyBorder="1" applyAlignment="1">
      <alignment horizontal="center" wrapText="1"/>
    </xf>
    <xf numFmtId="0" fontId="3" fillId="8" borderId="36" xfId="0" applyFont="1" applyFill="1" applyBorder="1" applyAlignment="1">
      <alignment horizontal="center" wrapText="1"/>
    </xf>
    <xf numFmtId="0" fontId="3" fillId="8" borderId="39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3" fillId="7" borderId="7" xfId="0" applyFont="1" applyFill="1" applyBorder="1"/>
    <xf numFmtId="0" fontId="3" fillId="7" borderId="5" xfId="0" applyFont="1" applyFill="1" applyBorder="1"/>
    <xf numFmtId="0" fontId="3" fillId="7" borderId="6" xfId="0" applyFont="1" applyFill="1" applyBorder="1"/>
    <xf numFmtId="0" fontId="14" fillId="8" borderId="11" xfId="0" applyFont="1" applyFill="1" applyBorder="1" applyAlignment="1">
      <alignment horizontal="left"/>
    </xf>
    <xf numFmtId="0" fontId="14" fillId="8" borderId="0" xfId="0" applyFont="1" applyFill="1" applyAlignment="1">
      <alignment horizontal="left"/>
    </xf>
    <xf numFmtId="0" fontId="14" fillId="8" borderId="23" xfId="0" applyFont="1" applyFill="1" applyBorder="1" applyAlignment="1">
      <alignment horizontal="left"/>
    </xf>
    <xf numFmtId="0" fontId="14" fillId="8" borderId="12" xfId="0" applyFont="1" applyFill="1" applyBorder="1" applyAlignment="1">
      <alignment horizontal="left"/>
    </xf>
    <xf numFmtId="0" fontId="14" fillId="8" borderId="16" xfId="0" applyFont="1" applyFill="1" applyBorder="1" applyAlignment="1">
      <alignment horizontal="left"/>
    </xf>
    <xf numFmtId="0" fontId="14" fillId="8" borderId="24" xfId="0" applyFont="1" applyFill="1" applyBorder="1" applyAlignment="1">
      <alignment horizontal="left"/>
    </xf>
    <xf numFmtId="3" fontId="13" fillId="3" borderId="7" xfId="0" applyNumberFormat="1" applyFont="1" applyFill="1" applyBorder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6" xfId="0" applyNumberFormat="1" applyFont="1" applyFill="1" applyBorder="1" applyAlignment="1">
      <alignment horizontal="center"/>
    </xf>
    <xf numFmtId="0" fontId="3" fillId="8" borderId="29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3" fontId="3" fillId="8" borderId="29" xfId="0" applyNumberFormat="1" applyFont="1" applyFill="1" applyBorder="1" applyAlignment="1" applyProtection="1">
      <alignment horizontal="center" wrapText="1"/>
      <protection locked="0"/>
    </xf>
    <xf numFmtId="3" fontId="3" fillId="8" borderId="38" xfId="0" applyNumberFormat="1" applyFont="1" applyFill="1" applyBorder="1" applyAlignment="1" applyProtection="1">
      <alignment horizontal="center" wrapText="1"/>
      <protection locked="0"/>
    </xf>
    <xf numFmtId="0" fontId="3" fillId="8" borderId="27" xfId="0" applyFont="1" applyFill="1" applyBorder="1" applyAlignment="1" applyProtection="1">
      <alignment horizontal="center" wrapText="1"/>
      <protection locked="0"/>
    </xf>
    <xf numFmtId="0" fontId="3" fillId="8" borderId="46" xfId="0" applyFont="1" applyFill="1" applyBorder="1" applyAlignment="1" applyProtection="1">
      <alignment horizontal="center" wrapText="1"/>
      <protection locked="0"/>
    </xf>
    <xf numFmtId="0" fontId="8" fillId="8" borderId="41" xfId="0" applyFont="1" applyFill="1" applyBorder="1" applyAlignment="1">
      <alignment horizontal="left" vertical="center" textRotation="90"/>
    </xf>
    <xf numFmtId="0" fontId="8" fillId="8" borderId="41" xfId="0" applyFont="1" applyFill="1" applyBorder="1" applyAlignment="1">
      <alignment horizontal="center" textRotation="90" wrapText="1"/>
    </xf>
    <xf numFmtId="3" fontId="3" fillId="8" borderId="41" xfId="0" applyNumberFormat="1" applyFont="1" applyFill="1" applyBorder="1" applyAlignment="1" applyProtection="1">
      <alignment horizontal="center" wrapText="1"/>
      <protection locked="0"/>
    </xf>
    <xf numFmtId="0" fontId="3" fillId="8" borderId="64" xfId="0" applyFont="1" applyFill="1" applyBorder="1" applyAlignment="1" applyProtection="1">
      <alignment horizontal="center" wrapText="1"/>
      <protection locked="0"/>
    </xf>
    <xf numFmtId="3" fontId="13" fillId="3" borderId="8" xfId="0" applyNumberFormat="1" applyFont="1" applyFill="1" applyBorder="1" applyAlignment="1">
      <alignment horizontal="center"/>
    </xf>
    <xf numFmtId="3" fontId="13" fillId="3" borderId="22" xfId="0" applyNumberFormat="1" applyFont="1" applyFill="1" applyBorder="1" applyAlignment="1">
      <alignment horizontal="center"/>
    </xf>
    <xf numFmtId="3" fontId="13" fillId="3" borderId="23" xfId="0" applyNumberFormat="1" applyFont="1" applyFill="1" applyBorder="1" applyAlignment="1">
      <alignment horizontal="center"/>
    </xf>
    <xf numFmtId="0" fontId="3" fillId="8" borderId="40" xfId="0" applyFont="1" applyFill="1" applyBorder="1" applyAlignment="1">
      <alignment horizontal="center" wrapText="1"/>
    </xf>
    <xf numFmtId="0" fontId="3" fillId="8" borderId="37" xfId="0" applyFont="1" applyFill="1" applyBorder="1" applyAlignment="1">
      <alignment horizontal="center" wrapText="1"/>
    </xf>
    <xf numFmtId="0" fontId="3" fillId="8" borderId="41" xfId="0" applyFont="1" applyFill="1" applyBorder="1" applyAlignment="1">
      <alignment horizontal="center" wrapText="1"/>
    </xf>
    <xf numFmtId="0" fontId="3" fillId="8" borderId="38" xfId="0" applyFont="1" applyFill="1" applyBorder="1" applyAlignment="1">
      <alignment horizontal="center" wrapText="1"/>
    </xf>
    <xf numFmtId="0" fontId="8" fillId="8" borderId="41" xfId="0" applyFont="1" applyFill="1" applyBorder="1" applyAlignment="1">
      <alignment horizontal="center" textRotation="90"/>
    </xf>
    <xf numFmtId="0" fontId="8" fillId="8" borderId="38" xfId="0" applyFont="1" applyFill="1" applyBorder="1" applyAlignment="1">
      <alignment horizontal="center" textRotation="90"/>
    </xf>
    <xf numFmtId="0" fontId="0" fillId="8" borderId="11" xfId="0" applyFill="1" applyBorder="1" applyAlignment="1">
      <alignment horizontal="left"/>
    </xf>
    <xf numFmtId="0" fontId="0" fillId="8" borderId="0" xfId="0" applyFill="1" applyAlignment="1">
      <alignment horizontal="left"/>
    </xf>
    <xf numFmtId="0" fontId="0" fillId="8" borderId="23" xfId="0" applyFill="1" applyBorder="1" applyAlignment="1">
      <alignment horizontal="left"/>
    </xf>
    <xf numFmtId="0" fontId="0" fillId="8" borderId="12" xfId="0" applyFill="1" applyBorder="1" applyAlignment="1">
      <alignment horizontal="left"/>
    </xf>
    <xf numFmtId="0" fontId="0" fillId="8" borderId="16" xfId="0" applyFill="1" applyBorder="1" applyAlignment="1">
      <alignment horizontal="left"/>
    </xf>
    <xf numFmtId="0" fontId="0" fillId="8" borderId="24" xfId="0" applyFill="1" applyBorder="1" applyAlignment="1">
      <alignment horizontal="left"/>
    </xf>
    <xf numFmtId="0" fontId="3" fillId="8" borderId="42" xfId="0" applyFont="1" applyFill="1" applyBorder="1" applyAlignment="1">
      <alignment horizontal="center" wrapText="1"/>
    </xf>
  </cellXfs>
  <cellStyles count="2">
    <cellStyle name="Standard" xfId="0" builtinId="0"/>
    <cellStyle name="Währung" xfId="1" builtinId="4"/>
  </cellStyles>
  <dxfs count="5">
    <dxf>
      <font>
        <color theme="0"/>
      </font>
    </dxf>
    <dxf>
      <font>
        <strike val="0"/>
        <color rgb="FF00B050"/>
      </font>
      <fill>
        <patternFill>
          <bgColor theme="0"/>
        </patternFill>
      </fill>
    </dxf>
    <dxf>
      <font>
        <strike val="0"/>
      </font>
      <numFmt numFmtId="165" formatCode="0_ ;[Red]\-0\ "/>
    </dxf>
    <dxf>
      <font>
        <strike val="0"/>
        <color rgb="FF00B050"/>
      </font>
      <fill>
        <patternFill>
          <bgColor theme="0"/>
        </patternFill>
      </fill>
    </dxf>
    <dxf>
      <font>
        <strike val="0"/>
      </font>
      <numFmt numFmtId="165" formatCode="0_ ;[Red]\-0\ "/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26458</xdr:colOff>
      <xdr:row>0</xdr:row>
      <xdr:rowOff>0</xdr:rowOff>
    </xdr:from>
    <xdr:to>
      <xdr:col>3</xdr:col>
      <xdr:colOff>72177</xdr:colOff>
      <xdr:row>3</xdr:row>
      <xdr:rowOff>0</xdr:rowOff>
    </xdr:to>
    <xdr:sp macro="" textlink="">
      <xdr:nvSpPr>
        <xdr:cNvPr id="3" name="Pfeil nach unten 1">
          <a:extLst>
            <a:ext uri="{FF2B5EF4-FFF2-40B4-BE49-F238E27FC236}">
              <a16:creationId xmlns:a16="http://schemas.microsoft.com/office/drawing/2014/main" id="{1606C7ED-DB0F-4915-8361-8AB9EC03A4CC}"/>
            </a:ext>
          </a:extLst>
        </xdr:cNvPr>
        <xdr:cNvSpPr/>
      </xdr:nvSpPr>
      <xdr:spPr>
        <a:xfrm>
          <a:off x="2335318" y="0"/>
          <a:ext cx="45719" cy="7467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C3E5-780B-4BAB-AA2D-B59D22E1D847}">
  <dimension ref="A1:H50"/>
  <sheetViews>
    <sheetView showGridLines="0" tabSelected="1" view="pageLayout" topLeftCell="A20" zoomScaleNormal="100" workbookViewId="0">
      <selection activeCell="I37" sqref="I37"/>
    </sheetView>
  </sheetViews>
  <sheetFormatPr baseColWidth="10" defaultColWidth="10.6640625" defaultRowHeight="14.4" x14ac:dyDescent="0.3"/>
  <sheetData>
    <row r="1" spans="1:8" ht="25.2" thickTop="1" thickBot="1" x14ac:dyDescent="0.35">
      <c r="A1" s="162" t="s">
        <v>88</v>
      </c>
      <c r="B1" s="163"/>
      <c r="C1" s="1" t="s">
        <v>0</v>
      </c>
      <c r="D1" s="2"/>
      <c r="E1" s="2"/>
      <c r="F1" s="2"/>
      <c r="G1" s="2"/>
      <c r="H1" s="2"/>
    </row>
    <row r="2" spans="1:8" ht="15" thickBot="1" x14ac:dyDescent="0.35">
      <c r="A2" s="164" t="s">
        <v>1</v>
      </c>
      <c r="B2" s="165"/>
      <c r="C2" s="148"/>
      <c r="D2" s="142" t="str">
        <f>"HH "&amp;$C$2</f>
        <v xml:space="preserve">HH </v>
      </c>
      <c r="E2" s="142" t="str">
        <f>"VE "&amp;$C$2+1</f>
        <v>VE 1</v>
      </c>
      <c r="F2" s="142" t="str">
        <f>"VE "&amp;$C$2+2</f>
        <v>VE 2</v>
      </c>
      <c r="G2" s="142" t="str">
        <f>"VE "&amp;$C$2+3</f>
        <v>VE 3</v>
      </c>
      <c r="H2" s="142" t="str">
        <f>"VE "&amp;$C$2+4</f>
        <v>VE 4</v>
      </c>
    </row>
    <row r="3" spans="1:8" ht="15" thickBot="1" x14ac:dyDescent="0.35">
      <c r="A3" s="166" t="s">
        <v>13</v>
      </c>
      <c r="B3" s="167"/>
      <c r="C3" s="24">
        <f>SUM(C4+C6+C10+C8)</f>
        <v>0</v>
      </c>
      <c r="D3" s="24">
        <f>SUM(D4+D6+D8+D10)</f>
        <v>0</v>
      </c>
      <c r="E3" s="24">
        <f>SUM(E4+E6+E8+E10)</f>
        <v>0</v>
      </c>
      <c r="F3" s="24">
        <f t="shared" ref="F3:H3" si="0">SUM(F4+F6+F10)</f>
        <v>0</v>
      </c>
      <c r="G3" s="24">
        <f t="shared" si="0"/>
        <v>0</v>
      </c>
      <c r="H3" s="146">
        <f t="shared" si="0"/>
        <v>0</v>
      </c>
    </row>
    <row r="4" spans="1:8" ht="15" thickBot="1" x14ac:dyDescent="0.35">
      <c r="A4" s="168" t="s">
        <v>2</v>
      </c>
      <c r="B4" s="169"/>
      <c r="C4" s="27">
        <f>SUM(D4:H4)</f>
        <v>0</v>
      </c>
      <c r="D4" s="143"/>
      <c r="E4" s="144"/>
      <c r="F4" s="145"/>
      <c r="G4" s="143"/>
      <c r="H4" s="149"/>
    </row>
    <row r="5" spans="1:8" ht="15" thickBot="1" x14ac:dyDescent="0.35">
      <c r="A5" s="170" t="s">
        <v>3</v>
      </c>
      <c r="B5" s="171" t="s">
        <v>3</v>
      </c>
      <c r="C5" s="24">
        <f t="shared" ref="C5:H5" si="1">C4-C15</f>
        <v>0</v>
      </c>
      <c r="D5" s="26">
        <f t="shared" si="1"/>
        <v>0</v>
      </c>
      <c r="E5" s="26">
        <f t="shared" si="1"/>
        <v>0</v>
      </c>
      <c r="F5" s="27">
        <f t="shared" si="1"/>
        <v>0</v>
      </c>
      <c r="G5" s="27">
        <f t="shared" si="1"/>
        <v>0</v>
      </c>
      <c r="H5" s="28">
        <f t="shared" si="1"/>
        <v>0</v>
      </c>
    </row>
    <row r="6" spans="1:8" ht="15.6" thickTop="1" thickBot="1" x14ac:dyDescent="0.35">
      <c r="A6" s="172" t="s">
        <v>4</v>
      </c>
      <c r="B6" s="173"/>
      <c r="C6" s="29">
        <f>SUM(D6:E6)</f>
        <v>0</v>
      </c>
      <c r="D6" s="30"/>
      <c r="E6" s="31"/>
      <c r="F6" s="3"/>
      <c r="G6" s="4"/>
      <c r="H6" s="21"/>
    </row>
    <row r="7" spans="1:8" ht="15" thickBot="1" x14ac:dyDescent="0.35">
      <c r="A7" s="170" t="s">
        <v>3</v>
      </c>
      <c r="B7" s="171"/>
      <c r="C7" s="24">
        <f>C6-C16</f>
        <v>-12</v>
      </c>
      <c r="D7" s="26">
        <f>D6-D16</f>
        <v>-12</v>
      </c>
      <c r="E7" s="26">
        <f>E6-E16</f>
        <v>0</v>
      </c>
      <c r="F7" s="4"/>
      <c r="G7" s="4"/>
      <c r="H7" s="21"/>
    </row>
    <row r="8" spans="1:8" ht="15.6" thickTop="1" thickBot="1" x14ac:dyDescent="0.35">
      <c r="A8" s="174" t="s">
        <v>5</v>
      </c>
      <c r="B8" s="175"/>
      <c r="C8" s="24">
        <f>SUM(D8:E8)</f>
        <v>0</v>
      </c>
      <c r="D8" s="5"/>
      <c r="E8" s="6"/>
      <c r="F8" s="3"/>
      <c r="G8" s="4"/>
      <c r="H8" s="21"/>
    </row>
    <row r="9" spans="1:8" ht="15" thickBot="1" x14ac:dyDescent="0.35">
      <c r="A9" s="170" t="s">
        <v>3</v>
      </c>
      <c r="B9" s="171" t="s">
        <v>3</v>
      </c>
      <c r="C9" s="24">
        <f>C8-C17</f>
        <v>0</v>
      </c>
      <c r="D9" s="27">
        <f>D8-D17</f>
        <v>0</v>
      </c>
      <c r="E9" s="27">
        <f>E8-E17</f>
        <v>0</v>
      </c>
      <c r="F9" s="4"/>
      <c r="G9" s="4"/>
      <c r="H9" s="21"/>
    </row>
    <row r="10" spans="1:8" ht="15.6" thickTop="1" thickBot="1" x14ac:dyDescent="0.35">
      <c r="A10" s="176" t="s">
        <v>6</v>
      </c>
      <c r="B10" s="177"/>
      <c r="C10" s="25">
        <f>SUM(D10:H10)</f>
        <v>0</v>
      </c>
      <c r="D10" s="147"/>
      <c r="E10" s="147"/>
      <c r="F10" s="147"/>
      <c r="G10" s="147"/>
      <c r="H10" s="150"/>
    </row>
    <row r="11" spans="1:8" ht="15" thickBot="1" x14ac:dyDescent="0.35">
      <c r="A11" s="170" t="s">
        <v>3</v>
      </c>
      <c r="B11" s="171" t="s">
        <v>3</v>
      </c>
      <c r="C11" s="24">
        <f t="shared" ref="C11:H11" si="2">C10-C18</f>
        <v>0</v>
      </c>
      <c r="D11" s="24">
        <f t="shared" si="2"/>
        <v>0</v>
      </c>
      <c r="E11" s="24">
        <f t="shared" si="2"/>
        <v>0</v>
      </c>
      <c r="F11" s="24">
        <f t="shared" si="2"/>
        <v>0</v>
      </c>
      <c r="G11" s="24">
        <f t="shared" si="2"/>
        <v>0</v>
      </c>
      <c r="H11" s="146">
        <f t="shared" si="2"/>
        <v>0</v>
      </c>
    </row>
    <row r="12" spans="1:8" ht="32.4" customHeight="1" thickBot="1" x14ac:dyDescent="0.35">
      <c r="A12" s="161" t="s">
        <v>14</v>
      </c>
      <c r="B12" s="161"/>
      <c r="C12" s="161"/>
      <c r="D12" s="161"/>
      <c r="E12" s="161"/>
      <c r="F12" s="161"/>
      <c r="G12" s="161"/>
      <c r="H12" s="161"/>
    </row>
    <row r="13" spans="1:8" s="7" customFormat="1" ht="16.2" thickBot="1" x14ac:dyDescent="0.35">
      <c r="A13" s="151"/>
      <c r="B13" s="152"/>
      <c r="C13" s="32"/>
      <c r="D13" s="33" t="str">
        <f>"HH "&amp;$C$2</f>
        <v xml:space="preserve">HH </v>
      </c>
      <c r="E13" s="33" t="str">
        <f>"VE "&amp;$C$2+1</f>
        <v>VE 1</v>
      </c>
      <c r="F13" s="33" t="str">
        <f>"VE "&amp;$C$2+2</f>
        <v>VE 2</v>
      </c>
      <c r="G13" s="33" t="str">
        <f>"VE "&amp;$C$2+3</f>
        <v>VE 3</v>
      </c>
      <c r="H13" s="33" t="str">
        <f>"VE "&amp;$C$2+4</f>
        <v>VE 4</v>
      </c>
    </row>
    <row r="14" spans="1:8" s="7" customFormat="1" ht="16.2" thickBot="1" x14ac:dyDescent="0.35">
      <c r="A14" s="159" t="s">
        <v>7</v>
      </c>
      <c r="B14" s="160"/>
      <c r="C14" s="8">
        <f t="shared" ref="C14:H15" si="3">C21+C27+C33+C39</f>
        <v>12</v>
      </c>
      <c r="D14" s="8">
        <f>D21+D27+D33+D39</f>
        <v>12</v>
      </c>
      <c r="E14" s="8">
        <f t="shared" si="3"/>
        <v>0</v>
      </c>
      <c r="F14" s="8">
        <f t="shared" si="3"/>
        <v>0</v>
      </c>
      <c r="G14" s="8">
        <f t="shared" si="3"/>
        <v>0</v>
      </c>
      <c r="H14" s="9">
        <f t="shared" si="3"/>
        <v>0</v>
      </c>
    </row>
    <row r="15" spans="1:8" s="7" customFormat="1" ht="16.2" thickBot="1" x14ac:dyDescent="0.35">
      <c r="A15" s="159" t="s">
        <v>2</v>
      </c>
      <c r="B15" s="160"/>
      <c r="C15" s="8">
        <f t="shared" si="3"/>
        <v>0</v>
      </c>
      <c r="D15" s="8">
        <f t="shared" si="3"/>
        <v>0</v>
      </c>
      <c r="E15" s="8">
        <f t="shared" si="3"/>
        <v>0</v>
      </c>
      <c r="F15" s="8">
        <f t="shared" si="3"/>
        <v>0</v>
      </c>
      <c r="G15" s="8">
        <f t="shared" si="3"/>
        <v>0</v>
      </c>
      <c r="H15" s="9">
        <f t="shared" si="3"/>
        <v>0</v>
      </c>
    </row>
    <row r="16" spans="1:8" s="7" customFormat="1" ht="16.2" thickBot="1" x14ac:dyDescent="0.35">
      <c r="A16" s="159" t="s">
        <v>4</v>
      </c>
      <c r="B16" s="160"/>
      <c r="C16" s="8">
        <f t="shared" ref="C16:E17" si="4">C23+C29+C35+C41</f>
        <v>12</v>
      </c>
      <c r="D16" s="8">
        <f t="shared" si="4"/>
        <v>12</v>
      </c>
      <c r="E16" s="8">
        <f t="shared" si="4"/>
        <v>0</v>
      </c>
      <c r="F16" s="10"/>
      <c r="G16" s="10"/>
      <c r="H16" s="11"/>
    </row>
    <row r="17" spans="1:8" s="7" customFormat="1" ht="16.2" thickBot="1" x14ac:dyDescent="0.35">
      <c r="A17" s="159" t="s">
        <v>5</v>
      </c>
      <c r="B17" s="160"/>
      <c r="C17" s="8">
        <f t="shared" si="4"/>
        <v>0</v>
      </c>
      <c r="D17" s="8">
        <f t="shared" si="4"/>
        <v>0</v>
      </c>
      <c r="E17" s="8">
        <f t="shared" si="4"/>
        <v>0</v>
      </c>
      <c r="F17" s="12"/>
      <c r="G17" s="12"/>
      <c r="H17" s="13"/>
    </row>
    <row r="18" spans="1:8" s="7" customFormat="1" ht="15.6" customHeight="1" thickBot="1" x14ac:dyDescent="0.35">
      <c r="A18" s="159" t="s">
        <v>8</v>
      </c>
      <c r="B18" s="160"/>
      <c r="C18" s="8">
        <f t="shared" ref="C18:H18" si="5">C25+C31+C37</f>
        <v>0</v>
      </c>
      <c r="D18" s="8">
        <f t="shared" si="5"/>
        <v>0</v>
      </c>
      <c r="E18" s="8">
        <f t="shared" si="5"/>
        <v>0</v>
      </c>
      <c r="F18" s="8">
        <f t="shared" si="5"/>
        <v>0</v>
      </c>
      <c r="G18" s="8">
        <f t="shared" si="5"/>
        <v>0</v>
      </c>
      <c r="H18" s="9">
        <f t="shared" si="5"/>
        <v>0</v>
      </c>
    </row>
    <row r="19" spans="1:8" ht="15" hidden="1" thickBot="1" x14ac:dyDescent="0.35">
      <c r="A19" s="14"/>
      <c r="B19" s="14"/>
      <c r="C19" s="15"/>
      <c r="D19" s="15"/>
      <c r="E19" s="15"/>
      <c r="F19" s="16"/>
      <c r="G19" s="16"/>
      <c r="H19" s="16"/>
    </row>
    <row r="20" spans="1:8" ht="15" thickBot="1" x14ac:dyDescent="0.35">
      <c r="A20" s="153"/>
      <c r="B20" s="154"/>
      <c r="C20" s="17"/>
      <c r="D20" s="18" t="str">
        <f>"HH "&amp;$C$2</f>
        <v xml:space="preserve">HH </v>
      </c>
      <c r="E20" s="18" t="str">
        <f>"VE "&amp;$C$2+1</f>
        <v>VE 1</v>
      </c>
      <c r="F20" s="18" t="str">
        <f>"VE "&amp;$C$2+2</f>
        <v>VE 2</v>
      </c>
      <c r="G20" s="18" t="str">
        <f>"VE "&amp;$C$2+3</f>
        <v>VE 3</v>
      </c>
      <c r="H20" s="18" t="str">
        <f>"VE "&amp;$C$2+4</f>
        <v>VE 4</v>
      </c>
    </row>
    <row r="21" spans="1:8" ht="15" thickBot="1" x14ac:dyDescent="0.35">
      <c r="A21" s="157" t="s">
        <v>9</v>
      </c>
      <c r="B21" s="158"/>
      <c r="C21" s="19">
        <f>Maßnahmeart1!J5</f>
        <v>6</v>
      </c>
      <c r="D21" s="19">
        <f>Maßnahmeart1!K5</f>
        <v>6</v>
      </c>
      <c r="E21" s="19">
        <f>Maßnahmeart1!L5</f>
        <v>0</v>
      </c>
      <c r="F21" s="19">
        <f>Maßnahmeart1!M5</f>
        <v>0</v>
      </c>
      <c r="G21" s="19">
        <f>Maßnahmeart1!N5</f>
        <v>0</v>
      </c>
      <c r="H21" s="20">
        <f>Maßnahmeart1!O5</f>
        <v>0</v>
      </c>
    </row>
    <row r="22" spans="1:8" ht="15" thickBot="1" x14ac:dyDescent="0.35">
      <c r="A22" s="155" t="s">
        <v>2</v>
      </c>
      <c r="B22" s="156"/>
      <c r="C22" s="19">
        <f>Maßnahmeart1!J9</f>
        <v>0</v>
      </c>
      <c r="D22" s="19">
        <f>Maßnahmeart1!K9</f>
        <v>0</v>
      </c>
      <c r="E22" s="19">
        <f>Maßnahmeart1!L9</f>
        <v>0</v>
      </c>
      <c r="F22" s="19">
        <f>Maßnahmeart1!M9</f>
        <v>0</v>
      </c>
      <c r="G22" s="19">
        <f>Maßnahmeart1!N9</f>
        <v>0</v>
      </c>
      <c r="H22" s="20">
        <f>Maßnahmeart1!O9</f>
        <v>0</v>
      </c>
    </row>
    <row r="23" spans="1:8" ht="15" thickBot="1" x14ac:dyDescent="0.35">
      <c r="A23" s="155" t="s">
        <v>4</v>
      </c>
      <c r="B23" s="156"/>
      <c r="C23" s="19">
        <f>Maßnahmeart1!J6</f>
        <v>6</v>
      </c>
      <c r="D23" s="19">
        <f>Maßnahmeart1!K6</f>
        <v>6</v>
      </c>
      <c r="E23" s="19">
        <f>Maßnahmeart1!L6</f>
        <v>0</v>
      </c>
      <c r="F23" s="4"/>
      <c r="G23" s="4"/>
      <c r="H23" s="21"/>
    </row>
    <row r="24" spans="1:8" ht="15" thickBot="1" x14ac:dyDescent="0.35">
      <c r="A24" s="155" t="s">
        <v>5</v>
      </c>
      <c r="B24" s="156"/>
      <c r="C24" s="19">
        <f>Maßnahmeart1!J7</f>
        <v>0</v>
      </c>
      <c r="D24" s="19">
        <f>Maßnahmeart1!K7</f>
        <v>0</v>
      </c>
      <c r="E24" s="19">
        <f>Maßnahmeart1!L7</f>
        <v>0</v>
      </c>
      <c r="F24" s="22"/>
      <c r="G24" s="22"/>
      <c r="H24" s="23"/>
    </row>
    <row r="25" spans="1:8" ht="15" thickBot="1" x14ac:dyDescent="0.35">
      <c r="A25" s="155" t="s">
        <v>8</v>
      </c>
      <c r="B25" s="156"/>
      <c r="C25" s="19">
        <f>Maßnahmeart1!J8</f>
        <v>0</v>
      </c>
      <c r="D25" s="19">
        <f>Maßnahmeart1!K8</f>
        <v>0</v>
      </c>
      <c r="E25" s="19">
        <f>Maßnahmeart1!L8</f>
        <v>0</v>
      </c>
      <c r="F25" s="19">
        <f>Maßnahmeart1!M8</f>
        <v>0</v>
      </c>
      <c r="G25" s="19">
        <f>Maßnahmeart1!N8</f>
        <v>0</v>
      </c>
      <c r="H25" s="20">
        <f>Maßnahmeart1!O8</f>
        <v>0</v>
      </c>
    </row>
    <row r="26" spans="1:8" ht="15" thickBot="1" x14ac:dyDescent="0.35">
      <c r="A26" s="153"/>
      <c r="B26" s="154"/>
      <c r="C26" s="17"/>
      <c r="D26" s="18" t="str">
        <f>"HH "&amp;$C$2</f>
        <v xml:space="preserve">HH </v>
      </c>
      <c r="E26" s="18" t="str">
        <f>"VE "&amp;$C$2+1</f>
        <v>VE 1</v>
      </c>
      <c r="F26" s="18" t="str">
        <f>"VE "&amp;$C$2+2</f>
        <v>VE 2</v>
      </c>
      <c r="G26" s="18" t="str">
        <f>"VE "&amp;$C$2+3</f>
        <v>VE 3</v>
      </c>
      <c r="H26" s="18" t="str">
        <f>"VE "&amp;$C$2+4</f>
        <v>VE 4</v>
      </c>
    </row>
    <row r="27" spans="1:8" ht="15" thickBot="1" x14ac:dyDescent="0.35">
      <c r="A27" s="157" t="s">
        <v>10</v>
      </c>
      <c r="B27" s="158"/>
      <c r="C27" s="19">
        <f>Maßnahmeart2!J4</f>
        <v>6</v>
      </c>
      <c r="D27" s="19">
        <f>Maßnahmeart2!K4</f>
        <v>6</v>
      </c>
      <c r="E27" s="19">
        <f>Maßnahmeart2!L4</f>
        <v>0</v>
      </c>
      <c r="F27" s="19">
        <f>Maßnahmeart2!M4</f>
        <v>0</v>
      </c>
      <c r="G27" s="19">
        <f>Maßnahmeart2!N4</f>
        <v>0</v>
      </c>
      <c r="H27" s="20">
        <f>Maßnahmeart2!O4</f>
        <v>0</v>
      </c>
    </row>
    <row r="28" spans="1:8" ht="15" thickBot="1" x14ac:dyDescent="0.35">
      <c r="A28" s="155" t="s">
        <v>2</v>
      </c>
      <c r="B28" s="156"/>
      <c r="C28" s="19">
        <f>Maßnahmeart2!J8</f>
        <v>0</v>
      </c>
      <c r="D28" s="19">
        <f>Maßnahmeart2!K8</f>
        <v>0</v>
      </c>
      <c r="E28" s="19">
        <f>Maßnahmeart2!L8</f>
        <v>0</v>
      </c>
      <c r="F28" s="19">
        <f>Maßnahmeart2!M8</f>
        <v>0</v>
      </c>
      <c r="G28" s="19">
        <f>Maßnahmeart2!N8</f>
        <v>0</v>
      </c>
      <c r="H28" s="20">
        <f>Maßnahmeart2!O8</f>
        <v>0</v>
      </c>
    </row>
    <row r="29" spans="1:8" ht="15" thickBot="1" x14ac:dyDescent="0.35">
      <c r="A29" s="155" t="s">
        <v>4</v>
      </c>
      <c r="B29" s="156"/>
      <c r="C29" s="19">
        <f>Maßnahmeart2!J5</f>
        <v>6</v>
      </c>
      <c r="D29" s="19">
        <f>Maßnahmeart2!K5</f>
        <v>6</v>
      </c>
      <c r="E29" s="19">
        <f>Maßnahmeart2!L5</f>
        <v>0</v>
      </c>
      <c r="F29" s="4"/>
      <c r="G29" s="4"/>
      <c r="H29" s="21"/>
    </row>
    <row r="30" spans="1:8" ht="15" thickBot="1" x14ac:dyDescent="0.35">
      <c r="A30" s="155" t="s">
        <v>5</v>
      </c>
      <c r="B30" s="156"/>
      <c r="C30" s="19">
        <f>Maßnahmeart2!J6</f>
        <v>0</v>
      </c>
      <c r="D30" s="19">
        <f>Maßnahmeart2!K6</f>
        <v>0</v>
      </c>
      <c r="E30" s="19">
        <f>Maßnahmeart2!L6</f>
        <v>0</v>
      </c>
      <c r="F30" s="22"/>
      <c r="G30" s="22"/>
      <c r="H30" s="23"/>
    </row>
    <row r="31" spans="1:8" ht="15" thickBot="1" x14ac:dyDescent="0.35">
      <c r="A31" s="155" t="s">
        <v>8</v>
      </c>
      <c r="B31" s="156"/>
      <c r="C31" s="19">
        <f>Maßnahmeart2!J7</f>
        <v>0</v>
      </c>
      <c r="D31" s="19">
        <f>Maßnahmeart2!K7</f>
        <v>0</v>
      </c>
      <c r="E31" s="19">
        <f>Maßnahmeart2!L7</f>
        <v>0</v>
      </c>
      <c r="F31" s="19">
        <f>Maßnahmeart2!M7</f>
        <v>0</v>
      </c>
      <c r="G31" s="19">
        <f>Maßnahmeart2!N7</f>
        <v>0</v>
      </c>
      <c r="H31" s="20">
        <f>Maßnahmeart2!O7</f>
        <v>0</v>
      </c>
    </row>
    <row r="32" spans="1:8" ht="15" thickBot="1" x14ac:dyDescent="0.35">
      <c r="A32" s="153"/>
      <c r="B32" s="154"/>
      <c r="C32" s="17"/>
      <c r="D32" s="18" t="str">
        <f>"HH "&amp;$C$2</f>
        <v xml:space="preserve">HH </v>
      </c>
      <c r="E32" s="18" t="str">
        <f>"VE "&amp;$C$2+1</f>
        <v>VE 1</v>
      </c>
      <c r="F32" s="18" t="str">
        <f>"VE "&amp;$C$2+2</f>
        <v>VE 2</v>
      </c>
      <c r="G32" s="18" t="str">
        <f>"VE "&amp;$C$2+3</f>
        <v>VE 3</v>
      </c>
      <c r="H32" s="18" t="str">
        <f>"VE "&amp;$C$2+4</f>
        <v>VE 4</v>
      </c>
    </row>
    <row r="33" spans="1:8" ht="15" thickBot="1" x14ac:dyDescent="0.35">
      <c r="A33" s="157" t="s">
        <v>11</v>
      </c>
      <c r="B33" s="158"/>
      <c r="C33" s="19">
        <f>Maßnahmeart3!J4</f>
        <v>0</v>
      </c>
      <c r="D33" s="19">
        <f>Maßnahmeart3!K4</f>
        <v>0</v>
      </c>
      <c r="E33" s="19">
        <f>Maßnahmeart3!L4</f>
        <v>0</v>
      </c>
      <c r="F33" s="19">
        <f>Maßnahmeart3!M4</f>
        <v>0</v>
      </c>
      <c r="G33" s="19">
        <f>Maßnahmeart3!N4</f>
        <v>0</v>
      </c>
      <c r="H33" s="20">
        <f>Maßnahmeart3!O4</f>
        <v>0</v>
      </c>
    </row>
    <row r="34" spans="1:8" ht="15" thickBot="1" x14ac:dyDescent="0.35">
      <c r="A34" s="155" t="s">
        <v>2</v>
      </c>
      <c r="B34" s="156"/>
      <c r="C34" s="19">
        <f>Maßnahmeart3!J8</f>
        <v>0</v>
      </c>
      <c r="D34" s="19">
        <f>Maßnahmeart3!K8</f>
        <v>0</v>
      </c>
      <c r="E34" s="19">
        <f>Maßnahmeart3!L8</f>
        <v>0</v>
      </c>
      <c r="F34" s="19">
        <f>Maßnahmeart3!M8</f>
        <v>0</v>
      </c>
      <c r="G34" s="19">
        <f>Maßnahmeart3!N8</f>
        <v>0</v>
      </c>
      <c r="H34" s="20">
        <f>Maßnahmeart3!O8</f>
        <v>0</v>
      </c>
    </row>
    <row r="35" spans="1:8" ht="15" thickBot="1" x14ac:dyDescent="0.35">
      <c r="A35" s="155" t="s">
        <v>4</v>
      </c>
      <c r="B35" s="156"/>
      <c r="C35" s="19">
        <f>Maßnahmeart3!J5</f>
        <v>0</v>
      </c>
      <c r="D35" s="19">
        <f>Maßnahmeart3!K5</f>
        <v>0</v>
      </c>
      <c r="E35" s="19">
        <f>Maßnahmeart3!L5</f>
        <v>0</v>
      </c>
      <c r="F35" s="4"/>
      <c r="G35" s="4"/>
      <c r="H35" s="21"/>
    </row>
    <row r="36" spans="1:8" ht="15" thickBot="1" x14ac:dyDescent="0.35">
      <c r="A36" s="155" t="s">
        <v>5</v>
      </c>
      <c r="B36" s="156"/>
      <c r="C36" s="19">
        <f>Maßnahmeart3!J6</f>
        <v>0</v>
      </c>
      <c r="D36" s="19">
        <f>Maßnahmeart3!K6</f>
        <v>0</v>
      </c>
      <c r="E36" s="19">
        <f>Maßnahmeart3!L6</f>
        <v>0</v>
      </c>
      <c r="F36" s="22"/>
      <c r="G36" s="22"/>
      <c r="H36" s="23"/>
    </row>
    <row r="37" spans="1:8" ht="15" thickBot="1" x14ac:dyDescent="0.35">
      <c r="A37" s="155" t="s">
        <v>8</v>
      </c>
      <c r="B37" s="156"/>
      <c r="C37" s="19">
        <f>Maßnahmeart3!J7</f>
        <v>0</v>
      </c>
      <c r="D37" s="19">
        <f>Maßnahmeart3!K7</f>
        <v>0</v>
      </c>
      <c r="E37" s="19">
        <f>Maßnahmeart3!L7</f>
        <v>0</v>
      </c>
      <c r="F37" s="19">
        <f>Maßnahmeart3!M7</f>
        <v>0</v>
      </c>
      <c r="G37" s="19">
        <f>Maßnahmeart3!N7</f>
        <v>0</v>
      </c>
      <c r="H37" s="20">
        <f>Maßnahmeart3!O7</f>
        <v>0</v>
      </c>
    </row>
    <row r="38" spans="1:8" ht="15" thickBot="1" x14ac:dyDescent="0.35">
      <c r="A38" s="153"/>
      <c r="B38" s="154"/>
      <c r="C38" s="17"/>
      <c r="D38" s="18" t="str">
        <f>"HH "&amp;$C$2</f>
        <v xml:space="preserve">HH </v>
      </c>
      <c r="E38" s="18" t="str">
        <f>"VE "&amp;$C$2+1</f>
        <v>VE 1</v>
      </c>
      <c r="F38" s="18" t="str">
        <f>"VE "&amp;$C$2+2</f>
        <v>VE 2</v>
      </c>
      <c r="G38" s="18" t="str">
        <f>"VE "&amp;$C$2+3</f>
        <v>VE 3</v>
      </c>
      <c r="H38" s="18" t="str">
        <f>"VE "&amp;$C$2+4</f>
        <v>VE 4</v>
      </c>
    </row>
    <row r="39" spans="1:8" ht="15" thickBot="1" x14ac:dyDescent="0.35">
      <c r="A39" s="157" t="s">
        <v>12</v>
      </c>
      <c r="B39" s="158"/>
      <c r="C39" s="19">
        <f>Maßnahmeart4!J5</f>
        <v>0</v>
      </c>
      <c r="D39" s="19">
        <f>Maßnahmeart4!K5</f>
        <v>0</v>
      </c>
      <c r="E39" s="19">
        <f>Maßnahmeart4!L5</f>
        <v>0</v>
      </c>
      <c r="F39" s="19">
        <f>Maßnahmeart4!M5</f>
        <v>0</v>
      </c>
      <c r="G39" s="19">
        <f>Maßnahmeart4!N5</f>
        <v>0</v>
      </c>
      <c r="H39" s="20">
        <f>Maßnahmeart4!O5</f>
        <v>0</v>
      </c>
    </row>
    <row r="40" spans="1:8" ht="15" thickBot="1" x14ac:dyDescent="0.35">
      <c r="A40" s="155" t="s">
        <v>2</v>
      </c>
      <c r="B40" s="156"/>
      <c r="C40" s="19">
        <f>Maßnahmeart4!J8</f>
        <v>0</v>
      </c>
      <c r="D40" s="19">
        <f>Maßnahmeart4!K8</f>
        <v>0</v>
      </c>
      <c r="E40" s="19">
        <f>Maßnahmeart4!L8</f>
        <v>0</v>
      </c>
      <c r="F40" s="19">
        <f>Maßnahmeart4!M8</f>
        <v>0</v>
      </c>
      <c r="G40" s="19">
        <f>Maßnahmeart4!N8</f>
        <v>0</v>
      </c>
      <c r="H40" s="20">
        <f>Maßnahmeart4!O8</f>
        <v>0</v>
      </c>
    </row>
    <row r="41" spans="1:8" ht="15" thickBot="1" x14ac:dyDescent="0.35">
      <c r="A41" s="155" t="s">
        <v>4</v>
      </c>
      <c r="B41" s="156"/>
      <c r="C41" s="19">
        <f>Maßnahmeart4!J6</f>
        <v>0</v>
      </c>
      <c r="D41" s="19">
        <f>Maßnahmeart4!K6</f>
        <v>0</v>
      </c>
      <c r="E41" s="19">
        <f>Maßnahmeart4!L6</f>
        <v>0</v>
      </c>
      <c r="F41" s="4"/>
      <c r="G41" s="4"/>
      <c r="H41" s="21"/>
    </row>
    <row r="42" spans="1:8" ht="15" thickBot="1" x14ac:dyDescent="0.35">
      <c r="A42" s="155" t="s">
        <v>5</v>
      </c>
      <c r="B42" s="156"/>
      <c r="C42" s="19">
        <f>Maßnahmeart4!J7</f>
        <v>0</v>
      </c>
      <c r="D42" s="19">
        <f>Maßnahmeart4!K7</f>
        <v>0</v>
      </c>
      <c r="E42" s="19">
        <f>Maßnahmeart4!L7</f>
        <v>0</v>
      </c>
      <c r="F42" s="139"/>
      <c r="G42" s="140"/>
      <c r="H42" s="141"/>
    </row>
    <row r="43" spans="1:8" x14ac:dyDescent="0.3">
      <c r="A43" s="2"/>
      <c r="B43" s="2"/>
      <c r="C43" s="2"/>
      <c r="D43" s="2"/>
      <c r="E43" s="2"/>
      <c r="F43" s="2"/>
      <c r="G43" s="2"/>
      <c r="H43" s="2"/>
    </row>
    <row r="44" spans="1:8" x14ac:dyDescent="0.3">
      <c r="A44" s="2"/>
      <c r="B44" s="2"/>
      <c r="C44" s="2"/>
      <c r="D44" s="2"/>
      <c r="E44" s="2"/>
      <c r="F44" s="2"/>
      <c r="G44" s="2"/>
      <c r="H44" s="2"/>
    </row>
    <row r="45" spans="1:8" x14ac:dyDescent="0.3">
      <c r="A45" s="2"/>
      <c r="B45" s="2"/>
      <c r="C45" s="2"/>
      <c r="D45" s="2"/>
      <c r="E45" s="2"/>
      <c r="F45" s="2"/>
      <c r="G45" s="2"/>
      <c r="H45" s="2"/>
    </row>
    <row r="46" spans="1:8" x14ac:dyDescent="0.3">
      <c r="A46" s="2"/>
      <c r="B46" s="2"/>
      <c r="C46" s="2"/>
      <c r="D46" s="2"/>
      <c r="E46" s="2"/>
      <c r="F46" s="2"/>
      <c r="G46" s="2"/>
      <c r="H46" s="2"/>
    </row>
    <row r="47" spans="1:8" x14ac:dyDescent="0.3">
      <c r="A47" s="2"/>
      <c r="B47" s="2"/>
      <c r="C47" s="2"/>
      <c r="D47" s="2"/>
      <c r="E47" s="2"/>
      <c r="F47" s="2"/>
      <c r="G47" s="2"/>
      <c r="H47" s="2"/>
    </row>
    <row r="48" spans="1:8" x14ac:dyDescent="0.3">
      <c r="A48" s="2"/>
      <c r="B48" s="2"/>
      <c r="C48" s="2"/>
      <c r="D48" s="2"/>
      <c r="E48" s="2"/>
      <c r="F48" s="2"/>
      <c r="G48" s="2"/>
      <c r="H48" s="2"/>
    </row>
    <row r="49" spans="1:8" x14ac:dyDescent="0.3">
      <c r="A49" s="2"/>
      <c r="B49" s="2"/>
      <c r="C49" s="2"/>
      <c r="D49" s="2"/>
      <c r="E49" s="2"/>
      <c r="F49" s="2"/>
      <c r="G49" s="2"/>
      <c r="H49" s="2"/>
    </row>
    <row r="50" spans="1:8" x14ac:dyDescent="0.3">
      <c r="A50" s="2"/>
      <c r="B50" s="2"/>
      <c r="C50" s="2"/>
      <c r="D50" s="2"/>
      <c r="E50" s="2"/>
      <c r="F50" s="2"/>
      <c r="G50" s="2"/>
      <c r="H50" s="2"/>
    </row>
  </sheetData>
  <mergeCells count="36">
    <mergeCell ref="A12:H12"/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28:B28"/>
    <mergeCell ref="A14:B14"/>
    <mergeCell ref="A15:B15"/>
    <mergeCell ref="A16:B16"/>
    <mergeCell ref="A17:B17"/>
    <mergeCell ref="A18:B18"/>
    <mergeCell ref="A21:B21"/>
    <mergeCell ref="A22:B22"/>
    <mergeCell ref="A23:B23"/>
    <mergeCell ref="A24:B24"/>
    <mergeCell ref="A25:B25"/>
    <mergeCell ref="A27:B27"/>
    <mergeCell ref="A42:B42"/>
    <mergeCell ref="A29:B29"/>
    <mergeCell ref="A30:B30"/>
    <mergeCell ref="A31:B31"/>
    <mergeCell ref="A33:B33"/>
    <mergeCell ref="A34:B34"/>
    <mergeCell ref="A35:B35"/>
    <mergeCell ref="A36:B36"/>
    <mergeCell ref="A37:B37"/>
    <mergeCell ref="A39:B39"/>
    <mergeCell ref="A40:B40"/>
    <mergeCell ref="A41:B41"/>
  </mergeCells>
  <conditionalFormatting sqref="C9:E9">
    <cfRule type="cellIs" dxfId="4" priority="1" operator="lessThan">
      <formula>0</formula>
    </cfRule>
    <cfRule type="cellIs" dxfId="3" priority="2" operator="greaterThan">
      <formula>0</formula>
    </cfRule>
  </conditionalFormatting>
  <conditionalFormatting sqref="C5:H5 C7:E7 C11:H11">
    <cfRule type="cellIs" dxfId="2" priority="4" operator="lessThan">
      <formula>0</formula>
    </cfRule>
    <cfRule type="cellIs" dxfId="1" priority="5" operator="greaterThan">
      <formula>0</formula>
    </cfRule>
  </conditionalFormatting>
  <conditionalFormatting sqref="A1:A2">
    <cfRule type="containsText" dxfId="0" priority="3" operator="containsText" text="0">
      <formula>NOT(ISERROR(SEARCH("0",A1)))</formula>
    </cfRule>
  </conditionalFormatting>
  <pageMargins left="0.25" right="0.25" top="0.9302083333333333" bottom="0.75" header="0.3" footer="0.3"/>
  <pageSetup paperSize="9" scale="95" orientation="portrait" r:id="rId1"/>
  <headerFooter>
    <oddHeader>&amp;C&amp;"-,Fett"&amp;16Planungstool zur
AQB-Mittelplanung</oddHeader>
  </headerFooter>
  <ignoredErrors>
    <ignoredError sqref="C7 D34:E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8A940-F4D9-4C05-89FF-7E08663C6831}">
  <dimension ref="A1:P64"/>
  <sheetViews>
    <sheetView showGridLines="0" view="pageLayout" topLeftCell="A7" zoomScaleNormal="100" workbookViewId="0">
      <selection activeCell="N11" sqref="N11"/>
    </sheetView>
  </sheetViews>
  <sheetFormatPr baseColWidth="10" defaultColWidth="10.6640625" defaultRowHeight="14.4" x14ac:dyDescent="0.3"/>
  <cols>
    <col min="1" max="1" width="6.6640625" customWidth="1"/>
    <col min="2" max="2" width="24.6640625" customWidth="1"/>
    <col min="3" max="3" width="3.5546875" style="114" customWidth="1"/>
    <col min="4" max="5" width="3.5546875" customWidth="1"/>
    <col min="6" max="6" width="11" style="34" bestFit="1" customWidth="1"/>
    <col min="7" max="7" width="10.44140625" style="34" customWidth="1"/>
    <col min="8" max="8" width="12" customWidth="1"/>
    <col min="9" max="9" width="11.6640625" style="34" customWidth="1"/>
    <col min="10" max="10" width="10.33203125" style="34" customWidth="1"/>
    <col min="11" max="11" width="9.6640625" style="34" customWidth="1"/>
    <col min="12" max="12" width="9.5546875" style="34" customWidth="1"/>
    <col min="13" max="14" width="10" style="34" bestFit="1" customWidth="1"/>
    <col min="15" max="15" width="10" style="34" customWidth="1"/>
  </cols>
  <sheetData>
    <row r="1" spans="1:16" ht="21.6" thickBot="1" x14ac:dyDescent="0.45">
      <c r="A1" s="208"/>
      <c r="B1" s="208"/>
      <c r="C1" s="208"/>
      <c r="D1" s="208"/>
      <c r="E1" s="208"/>
      <c r="F1" s="208"/>
      <c r="G1" s="208"/>
      <c r="H1" s="208"/>
      <c r="I1" s="208"/>
      <c r="O1" s="35"/>
    </row>
    <row r="2" spans="1:16" ht="18.600000000000001" thickBot="1" x14ac:dyDescent="0.4">
      <c r="A2" s="209" t="s">
        <v>15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1"/>
    </row>
    <row r="3" spans="1:16" ht="18.600000000000001" thickBot="1" x14ac:dyDescent="0.4">
      <c r="A3" s="212"/>
      <c r="B3" s="213"/>
      <c r="C3" s="213"/>
      <c r="D3" s="213"/>
      <c r="E3" s="213"/>
      <c r="F3" s="213"/>
      <c r="G3" s="213"/>
      <c r="H3" s="214"/>
      <c r="I3" s="218" t="s">
        <v>16</v>
      </c>
      <c r="J3" s="219"/>
      <c r="K3" s="219"/>
      <c r="L3" s="219"/>
      <c r="M3" s="219"/>
      <c r="N3" s="219"/>
      <c r="O3" s="220"/>
    </row>
    <row r="4" spans="1:16" s="40" customFormat="1" ht="15" thickBot="1" x14ac:dyDescent="0.35">
      <c r="A4" s="215"/>
      <c r="B4" s="216"/>
      <c r="C4" s="216"/>
      <c r="D4" s="216"/>
      <c r="E4" s="216"/>
      <c r="F4" s="216"/>
      <c r="G4" s="216"/>
      <c r="H4" s="217"/>
      <c r="I4" s="36" t="s">
        <v>1</v>
      </c>
      <c r="J4" s="37">
        <f>Mittelübersicht!$C$2</f>
        <v>0</v>
      </c>
      <c r="K4" s="38" t="str">
        <f>"HH "&amp;J4</f>
        <v>HH 0</v>
      </c>
      <c r="L4" s="38" t="str">
        <f>"VE "&amp;J4+1</f>
        <v>VE 1</v>
      </c>
      <c r="M4" s="38" t="str">
        <f>"VE "&amp;J4+2</f>
        <v>VE 2</v>
      </c>
      <c r="N4" s="38" t="str">
        <f>"VE "&amp;J4+3</f>
        <v>VE 3</v>
      </c>
      <c r="O4" s="39" t="str">
        <f>"VE "&amp;J4+4</f>
        <v>VE 4</v>
      </c>
    </row>
    <row r="5" spans="1:16" s="40" customFormat="1" ht="18.600000000000001" customHeight="1" thickBot="1" x14ac:dyDescent="0.35">
      <c r="A5" s="182" t="s">
        <v>17</v>
      </c>
      <c r="B5" s="221" t="s">
        <v>18</v>
      </c>
      <c r="C5" s="195" t="s">
        <v>19</v>
      </c>
      <c r="D5" s="195" t="s">
        <v>20</v>
      </c>
      <c r="E5" s="195" t="s">
        <v>21</v>
      </c>
      <c r="F5" s="197" t="s">
        <v>22</v>
      </c>
      <c r="G5" s="197" t="s">
        <v>23</v>
      </c>
      <c r="H5" s="204" t="s">
        <v>24</v>
      </c>
      <c r="I5" s="41" t="s">
        <v>25</v>
      </c>
      <c r="J5" s="42">
        <f t="shared" ref="J5:O5" si="0">SUM(J14,J19,J24,J29,J37,J42,J47,J52,J57,J62)</f>
        <v>6</v>
      </c>
      <c r="K5" s="43">
        <f t="shared" si="0"/>
        <v>6</v>
      </c>
      <c r="L5" s="43">
        <f t="shared" si="0"/>
        <v>0</v>
      </c>
      <c r="M5" s="43">
        <f t="shared" si="0"/>
        <v>0</v>
      </c>
      <c r="N5" s="43">
        <f t="shared" si="0"/>
        <v>0</v>
      </c>
      <c r="O5" s="44">
        <f t="shared" si="0"/>
        <v>0</v>
      </c>
    </row>
    <row r="6" spans="1:16" s="40" customFormat="1" ht="32.4" customHeight="1" thickBot="1" x14ac:dyDescent="0.35">
      <c r="A6" s="182"/>
      <c r="B6" s="221"/>
      <c r="C6" s="195"/>
      <c r="D6" s="195"/>
      <c r="E6" s="195"/>
      <c r="F6" s="197"/>
      <c r="G6" s="197"/>
      <c r="H6" s="205"/>
      <c r="I6" s="45" t="s">
        <v>26</v>
      </c>
      <c r="J6" s="46">
        <f>K6+L6+M6+N6+O6</f>
        <v>6</v>
      </c>
      <c r="K6" s="47">
        <f t="shared" ref="K6:O8" si="1">K10+K15+K20+K25+K33+K38+K43+K48+K53+K58</f>
        <v>6</v>
      </c>
      <c r="L6" s="47">
        <f t="shared" si="1"/>
        <v>0</v>
      </c>
      <c r="M6" s="48"/>
      <c r="N6" s="49"/>
      <c r="O6" s="50"/>
    </row>
    <row r="7" spans="1:16" s="40" customFormat="1" ht="22.2" customHeight="1" thickBot="1" x14ac:dyDescent="0.35">
      <c r="A7" s="182"/>
      <c r="B7" s="221"/>
      <c r="C7" s="195"/>
      <c r="D7" s="195"/>
      <c r="E7" s="195"/>
      <c r="F7" s="197"/>
      <c r="G7" s="197"/>
      <c r="H7" s="205"/>
      <c r="I7" s="45" t="s">
        <v>27</v>
      </c>
      <c r="J7" s="46">
        <f>K7+L7+M7+N7+O7</f>
        <v>0</v>
      </c>
      <c r="K7" s="47">
        <f t="shared" si="1"/>
        <v>0</v>
      </c>
      <c r="L7" s="47">
        <f t="shared" si="1"/>
        <v>0</v>
      </c>
      <c r="M7" s="48"/>
      <c r="N7" s="49"/>
      <c r="O7" s="50"/>
    </row>
    <row r="8" spans="1:16" s="40" customFormat="1" ht="33.6" customHeight="1" thickBot="1" x14ac:dyDescent="0.35">
      <c r="A8" s="182"/>
      <c r="B8" s="221"/>
      <c r="C8" s="195"/>
      <c r="D8" s="195"/>
      <c r="E8" s="195"/>
      <c r="F8" s="197"/>
      <c r="G8" s="197"/>
      <c r="H8" s="206"/>
      <c r="I8" s="45" t="s">
        <v>28</v>
      </c>
      <c r="J8" s="46">
        <f>K8+L8+M8+N8+O8</f>
        <v>0</v>
      </c>
      <c r="K8" s="47">
        <f t="shared" si="1"/>
        <v>0</v>
      </c>
      <c r="L8" s="47">
        <f t="shared" si="1"/>
        <v>0</v>
      </c>
      <c r="M8" s="47">
        <f t="shared" si="1"/>
        <v>0</v>
      </c>
      <c r="N8" s="47">
        <f t="shared" si="1"/>
        <v>0</v>
      </c>
      <c r="O8" s="47">
        <f t="shared" si="1"/>
        <v>0</v>
      </c>
    </row>
    <row r="9" spans="1:16" s="40" customFormat="1" ht="21" customHeight="1" thickBot="1" x14ac:dyDescent="0.35">
      <c r="A9" s="183"/>
      <c r="B9" s="222"/>
      <c r="C9" s="196"/>
      <c r="D9" s="196"/>
      <c r="E9" s="196"/>
      <c r="F9" s="198"/>
      <c r="G9" s="198"/>
      <c r="H9" s="207"/>
      <c r="I9" s="45" t="s">
        <v>29</v>
      </c>
      <c r="J9" s="46">
        <f>K9+L9+M9+N9+O9</f>
        <v>0</v>
      </c>
      <c r="K9" s="51">
        <f>K13+K18+K23+K28+K36+K41+K46+K51+K56+K61</f>
        <v>0</v>
      </c>
      <c r="L9" s="51">
        <f>L13+L18+L23+L28+L36+L41+L46+L51+L56+L61</f>
        <v>0</v>
      </c>
      <c r="M9" s="51">
        <f>M13+M18+M23+M28+M36+M41+M46+M51+M56+M61</f>
        <v>0</v>
      </c>
      <c r="N9" s="51">
        <f>N13+N18+N23+N28+N36+N41+N46+N51+N56+N61</f>
        <v>0</v>
      </c>
      <c r="O9" s="47">
        <f>O13+O18+O23+O28+O36+O41+O46+O51+O56+O61</f>
        <v>0</v>
      </c>
    </row>
    <row r="10" spans="1:16" s="59" customFormat="1" ht="14.85" customHeight="1" x14ac:dyDescent="0.3">
      <c r="A10" s="181" t="s">
        <v>30</v>
      </c>
      <c r="B10" s="184"/>
      <c r="C10" s="187"/>
      <c r="D10" s="190"/>
      <c r="E10" s="190"/>
      <c r="F10" s="178">
        <f>SUM(G10,G11,G12,G13,G14,J14)</f>
        <v>6</v>
      </c>
      <c r="G10" s="52"/>
      <c r="H10" s="53" t="s">
        <v>31</v>
      </c>
      <c r="I10" s="54" t="s">
        <v>4</v>
      </c>
      <c r="J10" s="55">
        <f>K10+L10</f>
        <v>6</v>
      </c>
      <c r="K10" s="56">
        <v>6</v>
      </c>
      <c r="L10" s="52"/>
      <c r="M10" s="57"/>
      <c r="N10" s="57"/>
      <c r="O10" s="58"/>
    </row>
    <row r="11" spans="1:16" s="59" customFormat="1" ht="14.85" customHeight="1" x14ac:dyDescent="0.3">
      <c r="A11" s="182"/>
      <c r="B11" s="185"/>
      <c r="C11" s="188"/>
      <c r="D11" s="191"/>
      <c r="E11" s="191"/>
      <c r="F11" s="179"/>
      <c r="G11" s="60"/>
      <c r="H11" s="61" t="s">
        <v>31</v>
      </c>
      <c r="I11" s="62" t="s">
        <v>5</v>
      </c>
      <c r="J11" s="63">
        <f>K11+L11+M11+N11+O11</f>
        <v>0</v>
      </c>
      <c r="K11" s="64"/>
      <c r="L11" s="60"/>
      <c r="M11" s="65"/>
      <c r="N11" s="65"/>
      <c r="O11" s="66"/>
      <c r="P11" s="40"/>
    </row>
    <row r="12" spans="1:16" s="59" customFormat="1" ht="14.85" customHeight="1" x14ac:dyDescent="0.3">
      <c r="A12" s="182"/>
      <c r="B12" s="185"/>
      <c r="C12" s="188"/>
      <c r="D12" s="191"/>
      <c r="E12" s="191"/>
      <c r="F12" s="179"/>
      <c r="G12" s="60"/>
      <c r="H12" s="61" t="s">
        <v>31</v>
      </c>
      <c r="I12" s="62" t="s">
        <v>32</v>
      </c>
      <c r="J12" s="63">
        <f>K12+L12+M12+N12+O12</f>
        <v>0</v>
      </c>
      <c r="K12" s="64"/>
      <c r="L12" s="64"/>
      <c r="M12" s="64"/>
      <c r="N12" s="64"/>
      <c r="O12" s="67"/>
      <c r="P12" s="40"/>
    </row>
    <row r="13" spans="1:16" s="59" customFormat="1" ht="14.85" customHeight="1" x14ac:dyDescent="0.3">
      <c r="A13" s="182"/>
      <c r="B13" s="185"/>
      <c r="C13" s="188"/>
      <c r="D13" s="191"/>
      <c r="E13" s="191"/>
      <c r="F13" s="179"/>
      <c r="G13" s="68"/>
      <c r="H13" s="61" t="s">
        <v>31</v>
      </c>
      <c r="I13" s="69" t="s">
        <v>2</v>
      </c>
      <c r="J13" s="70">
        <f>SUM(K13:O13)</f>
        <v>0</v>
      </c>
      <c r="K13" s="71"/>
      <c r="L13" s="68"/>
      <c r="M13" s="68"/>
      <c r="N13" s="68"/>
      <c r="O13" s="72"/>
    </row>
    <row r="14" spans="1:16" s="59" customFormat="1" ht="14.85" customHeight="1" thickBot="1" x14ac:dyDescent="0.35">
      <c r="A14" s="183"/>
      <c r="B14" s="186"/>
      <c r="C14" s="189"/>
      <c r="D14" s="192"/>
      <c r="E14" s="192"/>
      <c r="F14" s="180"/>
      <c r="G14" s="73"/>
      <c r="H14" s="74" t="s">
        <v>31</v>
      </c>
      <c r="I14" s="75" t="s">
        <v>33</v>
      </c>
      <c r="J14" s="76">
        <f>SUM(K14:O14)</f>
        <v>6</v>
      </c>
      <c r="K14" s="77">
        <f>K10+K11+K13+K12</f>
        <v>6</v>
      </c>
      <c r="L14" s="77">
        <f t="shared" ref="L14:O14" si="2">L10+L11+L13+L12</f>
        <v>0</v>
      </c>
      <c r="M14" s="77">
        <f t="shared" si="2"/>
        <v>0</v>
      </c>
      <c r="N14" s="77">
        <f t="shared" si="2"/>
        <v>0</v>
      </c>
      <c r="O14" s="78">
        <f t="shared" si="2"/>
        <v>0</v>
      </c>
    </row>
    <row r="15" spans="1:16" ht="14.85" customHeight="1" x14ac:dyDescent="0.3">
      <c r="A15" s="181" t="s">
        <v>34</v>
      </c>
      <c r="B15" s="184"/>
      <c r="C15" s="187"/>
      <c r="D15" s="190"/>
      <c r="E15" s="190"/>
      <c r="F15" s="178">
        <f>SUM(G15,G16,G17,G18,G19,J19)</f>
        <v>0</v>
      </c>
      <c r="G15" s="52"/>
      <c r="H15" s="53" t="s">
        <v>31</v>
      </c>
      <c r="I15" s="54" t="s">
        <v>4</v>
      </c>
      <c r="J15" s="55">
        <f>K15+L15</f>
        <v>0</v>
      </c>
      <c r="K15" s="56"/>
      <c r="L15" s="52"/>
      <c r="M15" s="57"/>
      <c r="N15" s="57"/>
      <c r="O15" s="58"/>
      <c r="P15" s="40"/>
    </row>
    <row r="16" spans="1:16" ht="14.85" customHeight="1" x14ac:dyDescent="0.3">
      <c r="A16" s="182"/>
      <c r="B16" s="185"/>
      <c r="C16" s="188"/>
      <c r="D16" s="191"/>
      <c r="E16" s="191"/>
      <c r="F16" s="179"/>
      <c r="G16" s="60"/>
      <c r="H16" s="61" t="s">
        <v>31</v>
      </c>
      <c r="I16" s="62" t="s">
        <v>5</v>
      </c>
      <c r="J16" s="63">
        <f>K16+L16+M16+N16+O16</f>
        <v>0</v>
      </c>
      <c r="K16" s="64"/>
      <c r="L16" s="60"/>
      <c r="M16" s="65"/>
      <c r="N16" s="65"/>
      <c r="O16" s="66"/>
    </row>
    <row r="17" spans="1:15" ht="14.85" customHeight="1" x14ac:dyDescent="0.3">
      <c r="A17" s="182"/>
      <c r="B17" s="185"/>
      <c r="C17" s="188"/>
      <c r="D17" s="191"/>
      <c r="E17" s="191"/>
      <c r="F17" s="179"/>
      <c r="G17" s="60"/>
      <c r="H17" s="61" t="s">
        <v>31</v>
      </c>
      <c r="I17" s="62" t="s">
        <v>32</v>
      </c>
      <c r="J17" s="63">
        <f t="shared" ref="J17:J18" si="3">K17+L17+M17+N17+O17</f>
        <v>0</v>
      </c>
      <c r="K17" s="64"/>
      <c r="L17" s="64"/>
      <c r="M17" s="64"/>
      <c r="N17" s="64"/>
      <c r="O17" s="67"/>
    </row>
    <row r="18" spans="1:15" ht="14.85" customHeight="1" x14ac:dyDescent="0.3">
      <c r="A18" s="182"/>
      <c r="B18" s="185"/>
      <c r="C18" s="188"/>
      <c r="D18" s="191"/>
      <c r="E18" s="191"/>
      <c r="F18" s="179"/>
      <c r="G18" s="68"/>
      <c r="H18" s="61" t="s">
        <v>31</v>
      </c>
      <c r="I18" s="69" t="s">
        <v>2</v>
      </c>
      <c r="J18" s="63">
        <f t="shared" si="3"/>
        <v>0</v>
      </c>
      <c r="K18" s="71"/>
      <c r="L18" s="68"/>
      <c r="M18" s="68"/>
      <c r="N18" s="68"/>
      <c r="O18" s="72"/>
    </row>
    <row r="19" spans="1:15" ht="14.85" customHeight="1" thickBot="1" x14ac:dyDescent="0.35">
      <c r="A19" s="183"/>
      <c r="B19" s="186"/>
      <c r="C19" s="189"/>
      <c r="D19" s="192"/>
      <c r="E19" s="192"/>
      <c r="F19" s="180"/>
      <c r="G19" s="73"/>
      <c r="H19" s="74" t="s">
        <v>31</v>
      </c>
      <c r="I19" s="75" t="s">
        <v>33</v>
      </c>
      <c r="J19" s="76">
        <f>SUM(K19:O19)</f>
        <v>0</v>
      </c>
      <c r="K19" s="77">
        <f>K15+K16+K18+K17</f>
        <v>0</v>
      </c>
      <c r="L19" s="77">
        <f t="shared" ref="L19:O19" si="4">L15+L16+L18+L17</f>
        <v>0</v>
      </c>
      <c r="M19" s="77">
        <f t="shared" si="4"/>
        <v>0</v>
      </c>
      <c r="N19" s="77">
        <f t="shared" si="4"/>
        <v>0</v>
      </c>
      <c r="O19" s="78">
        <f t="shared" si="4"/>
        <v>0</v>
      </c>
    </row>
    <row r="20" spans="1:15" ht="14.85" customHeight="1" x14ac:dyDescent="0.3">
      <c r="A20" s="181" t="s">
        <v>35</v>
      </c>
      <c r="B20" s="184"/>
      <c r="C20" s="187"/>
      <c r="D20" s="190"/>
      <c r="E20" s="190"/>
      <c r="F20" s="178">
        <f>SUM(G20,G21,G22,G23,G24,J24)</f>
        <v>0</v>
      </c>
      <c r="G20" s="52"/>
      <c r="H20" s="53" t="s">
        <v>31</v>
      </c>
      <c r="I20" s="54" t="s">
        <v>4</v>
      </c>
      <c r="J20" s="55">
        <f>K20+L20</f>
        <v>0</v>
      </c>
      <c r="K20" s="56"/>
      <c r="L20" s="52"/>
      <c r="M20" s="57"/>
      <c r="N20" s="57"/>
      <c r="O20" s="58"/>
    </row>
    <row r="21" spans="1:15" ht="14.85" customHeight="1" x14ac:dyDescent="0.3">
      <c r="A21" s="182"/>
      <c r="B21" s="185"/>
      <c r="C21" s="188"/>
      <c r="D21" s="191"/>
      <c r="E21" s="191"/>
      <c r="F21" s="179"/>
      <c r="G21" s="60"/>
      <c r="H21" s="61" t="s">
        <v>31</v>
      </c>
      <c r="I21" s="62" t="s">
        <v>5</v>
      </c>
      <c r="J21" s="63">
        <f>K21+L21+M21+N21+O21</f>
        <v>0</v>
      </c>
      <c r="K21" s="64"/>
      <c r="L21" s="60"/>
      <c r="M21" s="65"/>
      <c r="N21" s="65"/>
      <c r="O21" s="66"/>
    </row>
    <row r="22" spans="1:15" ht="14.85" customHeight="1" x14ac:dyDescent="0.3">
      <c r="A22" s="182"/>
      <c r="B22" s="185"/>
      <c r="C22" s="188"/>
      <c r="D22" s="191"/>
      <c r="E22" s="191"/>
      <c r="F22" s="179"/>
      <c r="G22" s="60"/>
      <c r="H22" s="61" t="s">
        <v>31</v>
      </c>
      <c r="I22" s="62" t="s">
        <v>32</v>
      </c>
      <c r="J22" s="63">
        <f>K22+L22+M22+N22+O22</f>
        <v>0</v>
      </c>
      <c r="K22" s="64"/>
      <c r="L22" s="79"/>
      <c r="M22" s="79"/>
      <c r="N22" s="79"/>
      <c r="O22" s="80"/>
    </row>
    <row r="23" spans="1:15" ht="14.85" customHeight="1" x14ac:dyDescent="0.3">
      <c r="A23" s="182"/>
      <c r="B23" s="185"/>
      <c r="C23" s="188"/>
      <c r="D23" s="191"/>
      <c r="E23" s="191"/>
      <c r="F23" s="179"/>
      <c r="G23" s="68"/>
      <c r="H23" s="61" t="s">
        <v>31</v>
      </c>
      <c r="I23" s="69" t="s">
        <v>2</v>
      </c>
      <c r="J23" s="70">
        <f>SUM(K23:O23)</f>
        <v>0</v>
      </c>
      <c r="K23" s="71"/>
      <c r="L23" s="68"/>
      <c r="M23" s="68"/>
      <c r="N23" s="68"/>
      <c r="O23" s="72"/>
    </row>
    <row r="24" spans="1:15" ht="14.85" customHeight="1" thickBot="1" x14ac:dyDescent="0.35">
      <c r="A24" s="183"/>
      <c r="B24" s="186"/>
      <c r="C24" s="189"/>
      <c r="D24" s="192"/>
      <c r="E24" s="192"/>
      <c r="F24" s="180"/>
      <c r="G24" s="73"/>
      <c r="H24" s="74" t="s">
        <v>31</v>
      </c>
      <c r="I24" s="75" t="s">
        <v>33</v>
      </c>
      <c r="J24" s="76">
        <f>SUM(K24:O24)</f>
        <v>0</v>
      </c>
      <c r="K24" s="77">
        <f>K20+K21+K23+K22</f>
        <v>0</v>
      </c>
      <c r="L24" s="77">
        <f t="shared" ref="L24:O24" si="5">L20+L21+L23+L22</f>
        <v>0</v>
      </c>
      <c r="M24" s="77">
        <f t="shared" si="5"/>
        <v>0</v>
      </c>
      <c r="N24" s="77">
        <f t="shared" si="5"/>
        <v>0</v>
      </c>
      <c r="O24" s="78">
        <f t="shared" si="5"/>
        <v>0</v>
      </c>
    </row>
    <row r="25" spans="1:15" ht="14.85" customHeight="1" x14ac:dyDescent="0.3">
      <c r="A25" s="181" t="s">
        <v>36</v>
      </c>
      <c r="B25" s="184"/>
      <c r="C25" s="187"/>
      <c r="D25" s="190"/>
      <c r="E25" s="190"/>
      <c r="F25" s="178">
        <f>SUM(G25,G26,G27,G28,G29,J29)</f>
        <v>0</v>
      </c>
      <c r="G25" s="52"/>
      <c r="H25" s="81" t="s">
        <v>31</v>
      </c>
      <c r="I25" s="54" t="s">
        <v>4</v>
      </c>
      <c r="J25" s="55">
        <f>K25+L25</f>
        <v>0</v>
      </c>
      <c r="K25" s="56"/>
      <c r="L25" s="52"/>
      <c r="M25" s="57"/>
      <c r="N25" s="57"/>
      <c r="O25" s="58"/>
    </row>
    <row r="26" spans="1:15" ht="14.85" customHeight="1" x14ac:dyDescent="0.3">
      <c r="A26" s="182"/>
      <c r="B26" s="185"/>
      <c r="C26" s="188"/>
      <c r="D26" s="191"/>
      <c r="E26" s="191"/>
      <c r="F26" s="179"/>
      <c r="G26" s="60"/>
      <c r="H26" s="61" t="s">
        <v>31</v>
      </c>
      <c r="I26" s="62" t="s">
        <v>5</v>
      </c>
      <c r="J26" s="63">
        <f>K26+L26+M26+N26+O26</f>
        <v>0</v>
      </c>
      <c r="K26" s="64"/>
      <c r="L26" s="60"/>
      <c r="M26" s="65"/>
      <c r="N26" s="65"/>
      <c r="O26" s="66"/>
    </row>
    <row r="27" spans="1:15" ht="14.85" customHeight="1" x14ac:dyDescent="0.3">
      <c r="A27" s="182"/>
      <c r="B27" s="185"/>
      <c r="C27" s="188"/>
      <c r="D27" s="191"/>
      <c r="E27" s="191"/>
      <c r="F27" s="179"/>
      <c r="G27" s="60"/>
      <c r="H27" s="61" t="s">
        <v>31</v>
      </c>
      <c r="I27" s="62" t="s">
        <v>32</v>
      </c>
      <c r="J27" s="63">
        <f>K27+L27+M27+N27+O27</f>
        <v>0</v>
      </c>
      <c r="K27" s="64"/>
      <c r="L27" s="64"/>
      <c r="M27" s="64"/>
      <c r="N27" s="64"/>
      <c r="O27" s="67"/>
    </row>
    <row r="28" spans="1:15" ht="14.85" customHeight="1" x14ac:dyDescent="0.3">
      <c r="A28" s="182"/>
      <c r="B28" s="185"/>
      <c r="C28" s="188"/>
      <c r="D28" s="191"/>
      <c r="E28" s="191"/>
      <c r="F28" s="179"/>
      <c r="G28" s="68"/>
      <c r="H28" s="61" t="s">
        <v>31</v>
      </c>
      <c r="I28" s="69" t="s">
        <v>2</v>
      </c>
      <c r="J28" s="70">
        <f>SUM(K28:O28)</f>
        <v>0</v>
      </c>
      <c r="K28" s="71"/>
      <c r="L28" s="68"/>
      <c r="M28" s="68"/>
      <c r="N28" s="68"/>
      <c r="O28" s="72"/>
    </row>
    <row r="29" spans="1:15" ht="14.85" customHeight="1" thickBot="1" x14ac:dyDescent="0.35">
      <c r="A29" s="183"/>
      <c r="B29" s="186"/>
      <c r="C29" s="189"/>
      <c r="D29" s="192"/>
      <c r="E29" s="192"/>
      <c r="F29" s="180"/>
      <c r="G29" s="73"/>
      <c r="H29" s="74" t="s">
        <v>31</v>
      </c>
      <c r="I29" s="75" t="s">
        <v>33</v>
      </c>
      <c r="J29" s="76">
        <f>SUM(K29:O29)</f>
        <v>0</v>
      </c>
      <c r="K29" s="77">
        <f>K25+K26+K28+K27</f>
        <v>0</v>
      </c>
      <c r="L29" s="77">
        <f t="shared" ref="L29:O29" si="6">L25+L26+L28+L27</f>
        <v>0</v>
      </c>
      <c r="M29" s="77">
        <f t="shared" si="6"/>
        <v>0</v>
      </c>
      <c r="N29" s="77">
        <f t="shared" si="6"/>
        <v>0</v>
      </c>
      <c r="O29" s="78">
        <f t="shared" si="6"/>
        <v>0</v>
      </c>
    </row>
    <row r="30" spans="1:15" x14ac:dyDescent="0.3">
      <c r="A30" s="82"/>
      <c r="B30" s="83"/>
      <c r="C30" s="84"/>
      <c r="D30" s="85"/>
      <c r="E30" s="85"/>
      <c r="F30" s="86"/>
      <c r="G30" s="87"/>
      <c r="H30" s="88"/>
      <c r="I30" s="89"/>
      <c r="J30" s="90"/>
      <c r="K30" s="90"/>
      <c r="L30" s="90"/>
      <c r="M30" s="90"/>
      <c r="N30" s="90"/>
      <c r="O30" s="91"/>
    </row>
    <row r="31" spans="1:15" ht="18.600000000000001" thickBot="1" x14ac:dyDescent="0.4">
      <c r="A31" s="92"/>
      <c r="B31" s="93"/>
      <c r="C31" s="193" t="str">
        <f>C5</f>
        <v>neu/ verlängert</v>
      </c>
      <c r="D31" s="94"/>
      <c r="E31" s="195" t="s">
        <v>21</v>
      </c>
      <c r="F31" s="95"/>
      <c r="G31" s="197" t="s">
        <v>23</v>
      </c>
      <c r="H31" s="199" t="s">
        <v>24</v>
      </c>
      <c r="I31" s="201" t="s">
        <v>37</v>
      </c>
      <c r="J31" s="202"/>
      <c r="K31" s="202"/>
      <c r="L31" s="202"/>
      <c r="M31" s="202"/>
      <c r="N31" s="202"/>
      <c r="O31" s="203"/>
    </row>
    <row r="32" spans="1:15" ht="43.8" thickBot="1" x14ac:dyDescent="0.35">
      <c r="A32" s="96" t="s">
        <v>17</v>
      </c>
      <c r="B32" s="97" t="s">
        <v>18</v>
      </c>
      <c r="C32" s="194"/>
      <c r="D32" s="98" t="s">
        <v>20</v>
      </c>
      <c r="E32" s="196"/>
      <c r="F32" s="99" t="s">
        <v>22</v>
      </c>
      <c r="G32" s="198"/>
      <c r="H32" s="200"/>
      <c r="I32" s="100" t="s">
        <v>1</v>
      </c>
      <c r="J32" s="37">
        <f>Mittelübersicht!$C$2</f>
        <v>0</v>
      </c>
      <c r="K32" s="38" t="str">
        <f>"HH "&amp;J32</f>
        <v>HH 0</v>
      </c>
      <c r="L32" s="38" t="str">
        <f>"VE "&amp;J32+1</f>
        <v>VE 1</v>
      </c>
      <c r="M32" s="38" t="str">
        <f>"VE "&amp;J32+2</f>
        <v>VE 2</v>
      </c>
      <c r="N32" s="38" t="str">
        <f>"VE "&amp;J32+3</f>
        <v>VE 3</v>
      </c>
      <c r="O32" s="39" t="str">
        <f>"VE "&amp;J32+4</f>
        <v>VE 4</v>
      </c>
    </row>
    <row r="33" spans="1:15" ht="14.85" customHeight="1" x14ac:dyDescent="0.3">
      <c r="A33" s="181" t="s">
        <v>38</v>
      </c>
      <c r="B33" s="184"/>
      <c r="C33" s="187"/>
      <c r="D33" s="190"/>
      <c r="E33" s="190"/>
      <c r="F33" s="178">
        <f>SUM(G33,G34,G35,G36,G37,J37)</f>
        <v>0</v>
      </c>
      <c r="G33" s="52"/>
      <c r="H33" s="101" t="s">
        <v>31</v>
      </c>
      <c r="I33" s="102" t="s">
        <v>4</v>
      </c>
      <c r="J33" s="55">
        <f>K33+L33</f>
        <v>0</v>
      </c>
      <c r="K33" s="56"/>
      <c r="L33" s="52"/>
      <c r="M33" s="57"/>
      <c r="N33" s="57"/>
      <c r="O33" s="58"/>
    </row>
    <row r="34" spans="1:15" ht="14.85" customHeight="1" x14ac:dyDescent="0.3">
      <c r="A34" s="182"/>
      <c r="B34" s="185"/>
      <c r="C34" s="188"/>
      <c r="D34" s="191"/>
      <c r="E34" s="191"/>
      <c r="F34" s="179"/>
      <c r="G34" s="60"/>
      <c r="H34" s="103" t="s">
        <v>31</v>
      </c>
      <c r="I34" s="104" t="s">
        <v>5</v>
      </c>
      <c r="J34" s="63">
        <f>K34+L34+M34+N34+O34</f>
        <v>0</v>
      </c>
      <c r="K34" s="64"/>
      <c r="L34" s="60"/>
      <c r="M34" s="65"/>
      <c r="N34" s="65"/>
      <c r="O34" s="66"/>
    </row>
    <row r="35" spans="1:15" ht="14.85" customHeight="1" x14ac:dyDescent="0.3">
      <c r="A35" s="182"/>
      <c r="B35" s="185"/>
      <c r="C35" s="188"/>
      <c r="D35" s="191"/>
      <c r="E35" s="191"/>
      <c r="F35" s="179"/>
      <c r="G35" s="60"/>
      <c r="H35" s="103" t="s">
        <v>31</v>
      </c>
      <c r="I35" s="104" t="s">
        <v>32</v>
      </c>
      <c r="J35" s="63">
        <f>K35+L35+M35+N35+O35</f>
        <v>0</v>
      </c>
      <c r="K35" s="64"/>
      <c r="L35" s="64"/>
      <c r="M35" s="64"/>
      <c r="N35" s="64"/>
      <c r="O35" s="67"/>
    </row>
    <row r="36" spans="1:15" ht="14.85" customHeight="1" x14ac:dyDescent="0.3">
      <c r="A36" s="182"/>
      <c r="B36" s="185"/>
      <c r="C36" s="188"/>
      <c r="D36" s="191"/>
      <c r="E36" s="191"/>
      <c r="F36" s="179"/>
      <c r="G36" s="68"/>
      <c r="H36" s="103" t="s">
        <v>31</v>
      </c>
      <c r="I36" s="105" t="s">
        <v>2</v>
      </c>
      <c r="J36" s="70">
        <f>SUM(K36:O36)</f>
        <v>0</v>
      </c>
      <c r="K36" s="71"/>
      <c r="L36" s="68"/>
      <c r="M36" s="68"/>
      <c r="N36" s="68"/>
      <c r="O36" s="72"/>
    </row>
    <row r="37" spans="1:15" ht="14.85" customHeight="1" thickBot="1" x14ac:dyDescent="0.35">
      <c r="A37" s="183"/>
      <c r="B37" s="186"/>
      <c r="C37" s="189"/>
      <c r="D37" s="192"/>
      <c r="E37" s="192"/>
      <c r="F37" s="180"/>
      <c r="G37" s="73"/>
      <c r="H37" s="106" t="s">
        <v>31</v>
      </c>
      <c r="I37" s="75" t="s">
        <v>33</v>
      </c>
      <c r="J37" s="76">
        <f>SUM(K37:O37)</f>
        <v>0</v>
      </c>
      <c r="K37" s="77">
        <f>K33+K34+K36+K35</f>
        <v>0</v>
      </c>
      <c r="L37" s="77">
        <f t="shared" ref="L37:O37" si="7">L33+L34+L36+L35</f>
        <v>0</v>
      </c>
      <c r="M37" s="77">
        <f t="shared" si="7"/>
        <v>0</v>
      </c>
      <c r="N37" s="77">
        <f t="shared" si="7"/>
        <v>0</v>
      </c>
      <c r="O37" s="78">
        <f t="shared" si="7"/>
        <v>0</v>
      </c>
    </row>
    <row r="38" spans="1:15" ht="14.85" customHeight="1" x14ac:dyDescent="0.3">
      <c r="A38" s="181" t="s">
        <v>39</v>
      </c>
      <c r="B38" s="184"/>
      <c r="C38" s="187"/>
      <c r="D38" s="190"/>
      <c r="E38" s="190"/>
      <c r="F38" s="178">
        <f t="shared" ref="F38" si="8">SUM(G38,G39,G40,G41,G42,J42)</f>
        <v>0</v>
      </c>
      <c r="G38" s="52"/>
      <c r="H38" s="61" t="s">
        <v>31</v>
      </c>
      <c r="I38" s="102" t="s">
        <v>4</v>
      </c>
      <c r="J38" s="55">
        <f>K38+L38</f>
        <v>0</v>
      </c>
      <c r="K38" s="52"/>
      <c r="L38" s="52"/>
      <c r="M38" s="65"/>
      <c r="N38" s="65"/>
      <c r="O38" s="66"/>
    </row>
    <row r="39" spans="1:15" ht="14.85" customHeight="1" x14ac:dyDescent="0.3">
      <c r="A39" s="182"/>
      <c r="B39" s="185"/>
      <c r="C39" s="188"/>
      <c r="D39" s="191"/>
      <c r="E39" s="191"/>
      <c r="F39" s="179"/>
      <c r="G39" s="60"/>
      <c r="H39" s="61" t="s">
        <v>31</v>
      </c>
      <c r="I39" s="104" t="s">
        <v>5</v>
      </c>
      <c r="J39" s="63">
        <f>K39+L39+M39+N39+O39</f>
        <v>0</v>
      </c>
      <c r="K39" s="60"/>
      <c r="L39" s="60"/>
      <c r="M39" s="107"/>
      <c r="N39" s="107"/>
      <c r="O39" s="108"/>
    </row>
    <row r="40" spans="1:15" ht="14.85" customHeight="1" x14ac:dyDescent="0.3">
      <c r="A40" s="182"/>
      <c r="B40" s="185"/>
      <c r="C40" s="188"/>
      <c r="D40" s="191"/>
      <c r="E40" s="191"/>
      <c r="F40" s="179"/>
      <c r="G40" s="60"/>
      <c r="H40" s="61" t="s">
        <v>31</v>
      </c>
      <c r="I40" s="104" t="s">
        <v>32</v>
      </c>
      <c r="J40" s="63">
        <f>K40+L40+M40+N40+O40</f>
        <v>0</v>
      </c>
      <c r="K40" s="64"/>
      <c r="L40" s="64"/>
      <c r="M40" s="64"/>
      <c r="N40" s="64"/>
      <c r="O40" s="67"/>
    </row>
    <row r="41" spans="1:15" ht="14.85" customHeight="1" x14ac:dyDescent="0.3">
      <c r="A41" s="182"/>
      <c r="B41" s="185"/>
      <c r="C41" s="188"/>
      <c r="D41" s="191"/>
      <c r="E41" s="191"/>
      <c r="F41" s="179"/>
      <c r="G41" s="68"/>
      <c r="H41" s="61" t="s">
        <v>31</v>
      </c>
      <c r="I41" s="105" t="s">
        <v>2</v>
      </c>
      <c r="J41" s="70">
        <f>SUM(K41:O41)</f>
        <v>0</v>
      </c>
      <c r="K41" s="68"/>
      <c r="L41" s="68"/>
      <c r="M41" s="68"/>
      <c r="N41" s="68"/>
      <c r="O41" s="72"/>
    </row>
    <row r="42" spans="1:15" ht="14.85" customHeight="1" thickBot="1" x14ac:dyDescent="0.35">
      <c r="A42" s="183"/>
      <c r="B42" s="186"/>
      <c r="C42" s="189"/>
      <c r="D42" s="192"/>
      <c r="E42" s="192"/>
      <c r="F42" s="180"/>
      <c r="G42" s="73"/>
      <c r="H42" s="74" t="s">
        <v>31</v>
      </c>
      <c r="I42" s="75" t="s">
        <v>33</v>
      </c>
      <c r="J42" s="76">
        <f>SUM(K42:O42)</f>
        <v>0</v>
      </c>
      <c r="K42" s="77">
        <f>K38+K39+K41+K40</f>
        <v>0</v>
      </c>
      <c r="L42" s="77">
        <f t="shared" ref="L42:O42" si="9">L38+L39+L41+L40</f>
        <v>0</v>
      </c>
      <c r="M42" s="77">
        <f t="shared" si="9"/>
        <v>0</v>
      </c>
      <c r="N42" s="77">
        <f t="shared" si="9"/>
        <v>0</v>
      </c>
      <c r="O42" s="78">
        <f t="shared" si="9"/>
        <v>0</v>
      </c>
    </row>
    <row r="43" spans="1:15" ht="14.85" customHeight="1" x14ac:dyDescent="0.3">
      <c r="A43" s="181" t="s">
        <v>40</v>
      </c>
      <c r="B43" s="184"/>
      <c r="C43" s="187"/>
      <c r="D43" s="190"/>
      <c r="E43" s="190"/>
      <c r="F43" s="178">
        <f t="shared" ref="F43" si="10">SUM(G43,G44,G45,G46,G47,J47)</f>
        <v>0</v>
      </c>
      <c r="G43" s="52"/>
      <c r="H43" s="53" t="s">
        <v>31</v>
      </c>
      <c r="I43" s="102" t="s">
        <v>4</v>
      </c>
      <c r="J43" s="55">
        <f>K43+L43</f>
        <v>0</v>
      </c>
      <c r="K43" s="52"/>
      <c r="L43" s="52"/>
      <c r="M43" s="57"/>
      <c r="N43" s="57"/>
      <c r="O43" s="58"/>
    </row>
    <row r="44" spans="1:15" ht="14.85" customHeight="1" x14ac:dyDescent="0.3">
      <c r="A44" s="182"/>
      <c r="B44" s="185"/>
      <c r="C44" s="188"/>
      <c r="D44" s="191"/>
      <c r="E44" s="191"/>
      <c r="F44" s="179"/>
      <c r="G44" s="60"/>
      <c r="H44" s="61" t="s">
        <v>31</v>
      </c>
      <c r="I44" s="104" t="s">
        <v>5</v>
      </c>
      <c r="J44" s="63">
        <f>K44+L44+M44+N44+O44</f>
        <v>0</v>
      </c>
      <c r="K44" s="60"/>
      <c r="L44" s="60"/>
      <c r="M44" s="107"/>
      <c r="N44" s="107"/>
      <c r="O44" s="108"/>
    </row>
    <row r="45" spans="1:15" ht="14.85" customHeight="1" x14ac:dyDescent="0.3">
      <c r="A45" s="182"/>
      <c r="B45" s="185"/>
      <c r="C45" s="188"/>
      <c r="D45" s="191"/>
      <c r="E45" s="191"/>
      <c r="F45" s="179"/>
      <c r="G45" s="60"/>
      <c r="H45" s="61" t="s">
        <v>31</v>
      </c>
      <c r="I45" s="104" t="s">
        <v>32</v>
      </c>
      <c r="J45" s="63">
        <f>K45+L45+M45+N45+O45</f>
        <v>0</v>
      </c>
      <c r="K45" s="64"/>
      <c r="L45" s="64"/>
      <c r="M45" s="64"/>
      <c r="N45" s="64"/>
      <c r="O45" s="67"/>
    </row>
    <row r="46" spans="1:15" ht="14.85" customHeight="1" x14ac:dyDescent="0.3">
      <c r="A46" s="182"/>
      <c r="B46" s="185"/>
      <c r="C46" s="188"/>
      <c r="D46" s="191"/>
      <c r="E46" s="191"/>
      <c r="F46" s="179"/>
      <c r="G46" s="68"/>
      <c r="H46" s="61" t="s">
        <v>31</v>
      </c>
      <c r="I46" s="105" t="s">
        <v>2</v>
      </c>
      <c r="J46" s="70">
        <f t="shared" ref="J46:J62" si="11">SUM(K46:O46)</f>
        <v>0</v>
      </c>
      <c r="K46" s="68"/>
      <c r="L46" s="68"/>
      <c r="M46" s="68"/>
      <c r="N46" s="68"/>
      <c r="O46" s="72"/>
    </row>
    <row r="47" spans="1:15" ht="14.85" customHeight="1" thickBot="1" x14ac:dyDescent="0.35">
      <c r="A47" s="183"/>
      <c r="B47" s="186"/>
      <c r="C47" s="189"/>
      <c r="D47" s="192"/>
      <c r="E47" s="192"/>
      <c r="F47" s="180"/>
      <c r="G47" s="73"/>
      <c r="H47" s="74" t="s">
        <v>31</v>
      </c>
      <c r="I47" s="75" t="s">
        <v>33</v>
      </c>
      <c r="J47" s="76">
        <f t="shared" si="11"/>
        <v>0</v>
      </c>
      <c r="K47" s="77">
        <f>K43+K44+K46+K45</f>
        <v>0</v>
      </c>
      <c r="L47" s="77">
        <f t="shared" ref="L47:O47" si="12">L43+L44+L46+L45</f>
        <v>0</v>
      </c>
      <c r="M47" s="77">
        <f t="shared" si="12"/>
        <v>0</v>
      </c>
      <c r="N47" s="77">
        <f t="shared" si="12"/>
        <v>0</v>
      </c>
      <c r="O47" s="78">
        <f t="shared" si="12"/>
        <v>0</v>
      </c>
    </row>
    <row r="48" spans="1:15" ht="14.85" customHeight="1" x14ac:dyDescent="0.3">
      <c r="A48" s="181" t="s">
        <v>41</v>
      </c>
      <c r="B48" s="184"/>
      <c r="C48" s="187"/>
      <c r="D48" s="190"/>
      <c r="E48" s="190"/>
      <c r="F48" s="178">
        <f t="shared" ref="F48" si="13">SUM(G48,G49,G50,G51,G52,J52)</f>
        <v>0</v>
      </c>
      <c r="G48" s="52"/>
      <c r="H48" s="53" t="s">
        <v>31</v>
      </c>
      <c r="I48" s="102" t="s">
        <v>4</v>
      </c>
      <c r="J48" s="55">
        <f>K48+L48</f>
        <v>0</v>
      </c>
      <c r="K48" s="52"/>
      <c r="L48" s="52"/>
      <c r="M48" s="57"/>
      <c r="N48" s="57"/>
      <c r="O48" s="58"/>
    </row>
    <row r="49" spans="1:15" ht="14.85" customHeight="1" x14ac:dyDescent="0.3">
      <c r="A49" s="182"/>
      <c r="B49" s="185"/>
      <c r="C49" s="188"/>
      <c r="D49" s="191"/>
      <c r="E49" s="191"/>
      <c r="F49" s="179"/>
      <c r="G49" s="60"/>
      <c r="H49" s="61" t="s">
        <v>31</v>
      </c>
      <c r="I49" s="104" t="s">
        <v>5</v>
      </c>
      <c r="J49" s="63">
        <f>K49+L49+M49+N49+O49</f>
        <v>0</v>
      </c>
      <c r="K49" s="60"/>
      <c r="L49" s="60"/>
      <c r="M49" s="107"/>
      <c r="N49" s="107"/>
      <c r="O49" s="108"/>
    </row>
    <row r="50" spans="1:15" ht="14.85" customHeight="1" x14ac:dyDescent="0.3">
      <c r="A50" s="182"/>
      <c r="B50" s="185"/>
      <c r="C50" s="188"/>
      <c r="D50" s="191"/>
      <c r="E50" s="191"/>
      <c r="F50" s="179"/>
      <c r="G50" s="60"/>
      <c r="H50" s="61" t="s">
        <v>31</v>
      </c>
      <c r="I50" s="104" t="s">
        <v>32</v>
      </c>
      <c r="J50" s="63">
        <f>K50+L50+M50+N50+O50</f>
        <v>0</v>
      </c>
      <c r="K50" s="64"/>
      <c r="L50" s="64"/>
      <c r="M50" s="64"/>
      <c r="N50" s="64"/>
      <c r="O50" s="67"/>
    </row>
    <row r="51" spans="1:15" ht="14.85" customHeight="1" x14ac:dyDescent="0.3">
      <c r="A51" s="182"/>
      <c r="B51" s="185"/>
      <c r="C51" s="188"/>
      <c r="D51" s="191"/>
      <c r="E51" s="191"/>
      <c r="F51" s="179"/>
      <c r="G51" s="68"/>
      <c r="H51" s="61" t="s">
        <v>31</v>
      </c>
      <c r="I51" s="105" t="s">
        <v>2</v>
      </c>
      <c r="J51" s="70">
        <f t="shared" si="11"/>
        <v>0</v>
      </c>
      <c r="K51" s="68"/>
      <c r="L51" s="68"/>
      <c r="M51" s="68"/>
      <c r="N51" s="68"/>
      <c r="O51" s="72"/>
    </row>
    <row r="52" spans="1:15" ht="14.85" customHeight="1" thickBot="1" x14ac:dyDescent="0.35">
      <c r="A52" s="183"/>
      <c r="B52" s="186"/>
      <c r="C52" s="189"/>
      <c r="D52" s="192"/>
      <c r="E52" s="192"/>
      <c r="F52" s="180"/>
      <c r="G52" s="73"/>
      <c r="H52" s="74" t="s">
        <v>31</v>
      </c>
      <c r="I52" s="75" t="s">
        <v>33</v>
      </c>
      <c r="J52" s="76">
        <f t="shared" si="11"/>
        <v>0</v>
      </c>
      <c r="K52" s="77">
        <f>K48+K49+K51+K50</f>
        <v>0</v>
      </c>
      <c r="L52" s="77">
        <f t="shared" ref="L52:O52" si="14">L48+L49+L51+L50</f>
        <v>0</v>
      </c>
      <c r="M52" s="77">
        <f t="shared" si="14"/>
        <v>0</v>
      </c>
      <c r="N52" s="77">
        <f t="shared" si="14"/>
        <v>0</v>
      </c>
      <c r="O52" s="78">
        <f t="shared" si="14"/>
        <v>0</v>
      </c>
    </row>
    <row r="53" spans="1:15" ht="14.85" customHeight="1" x14ac:dyDescent="0.3">
      <c r="A53" s="181" t="s">
        <v>42</v>
      </c>
      <c r="B53" s="184"/>
      <c r="C53" s="187"/>
      <c r="D53" s="190"/>
      <c r="E53" s="190"/>
      <c r="F53" s="178">
        <f t="shared" ref="F53" si="15">SUM(G53,G54,G55,G56,G57,J57)</f>
        <v>0</v>
      </c>
      <c r="G53" s="52"/>
      <c r="H53" s="53" t="s">
        <v>31</v>
      </c>
      <c r="I53" s="102" t="s">
        <v>4</v>
      </c>
      <c r="J53" s="55">
        <f>K53+L53</f>
        <v>0</v>
      </c>
      <c r="K53" s="52"/>
      <c r="L53" s="52"/>
      <c r="M53" s="109"/>
      <c r="N53" s="109"/>
      <c r="O53" s="110"/>
    </row>
    <row r="54" spans="1:15" ht="14.85" customHeight="1" x14ac:dyDescent="0.3">
      <c r="A54" s="182"/>
      <c r="B54" s="185"/>
      <c r="C54" s="188"/>
      <c r="D54" s="191"/>
      <c r="E54" s="191"/>
      <c r="F54" s="179"/>
      <c r="G54" s="60"/>
      <c r="H54" s="61" t="s">
        <v>31</v>
      </c>
      <c r="I54" s="104" t="s">
        <v>5</v>
      </c>
      <c r="J54" s="63">
        <f>K54+L54+M54+N54+O54</f>
        <v>0</v>
      </c>
      <c r="K54" s="60"/>
      <c r="L54" s="60"/>
      <c r="M54" s="107"/>
      <c r="N54" s="107"/>
      <c r="O54" s="108"/>
    </row>
    <row r="55" spans="1:15" ht="14.85" customHeight="1" x14ac:dyDescent="0.3">
      <c r="A55" s="182"/>
      <c r="B55" s="185"/>
      <c r="C55" s="188"/>
      <c r="D55" s="191"/>
      <c r="E55" s="191"/>
      <c r="F55" s="179"/>
      <c r="G55" s="60"/>
      <c r="H55" s="61" t="s">
        <v>31</v>
      </c>
      <c r="I55" s="104" t="s">
        <v>32</v>
      </c>
      <c r="J55" s="63">
        <f>K55+L55+M55+N55+O55</f>
        <v>0</v>
      </c>
      <c r="K55" s="64"/>
      <c r="L55" s="64"/>
      <c r="M55" s="64"/>
      <c r="N55" s="64"/>
      <c r="O55" s="67"/>
    </row>
    <row r="56" spans="1:15" ht="14.85" customHeight="1" x14ac:dyDescent="0.3">
      <c r="A56" s="182"/>
      <c r="B56" s="185"/>
      <c r="C56" s="188"/>
      <c r="D56" s="191"/>
      <c r="E56" s="191"/>
      <c r="F56" s="179"/>
      <c r="G56" s="68"/>
      <c r="H56" s="61" t="s">
        <v>31</v>
      </c>
      <c r="I56" s="105" t="s">
        <v>2</v>
      </c>
      <c r="J56" s="70">
        <f t="shared" si="11"/>
        <v>0</v>
      </c>
      <c r="K56" s="68"/>
      <c r="L56" s="68"/>
      <c r="M56" s="68"/>
      <c r="N56" s="68"/>
      <c r="O56" s="72"/>
    </row>
    <row r="57" spans="1:15" ht="14.85" customHeight="1" thickBot="1" x14ac:dyDescent="0.35">
      <c r="A57" s="183"/>
      <c r="B57" s="186"/>
      <c r="C57" s="189"/>
      <c r="D57" s="192"/>
      <c r="E57" s="192"/>
      <c r="F57" s="180"/>
      <c r="G57" s="73"/>
      <c r="H57" s="74" t="s">
        <v>31</v>
      </c>
      <c r="I57" s="75" t="s">
        <v>33</v>
      </c>
      <c r="J57" s="76">
        <f t="shared" si="11"/>
        <v>0</v>
      </c>
      <c r="K57" s="77">
        <f>K53+K54+K56+K55</f>
        <v>0</v>
      </c>
      <c r="L57" s="77">
        <f t="shared" ref="L57:O57" si="16">L53+L54+L56+L55</f>
        <v>0</v>
      </c>
      <c r="M57" s="77">
        <f t="shared" si="16"/>
        <v>0</v>
      </c>
      <c r="N57" s="77">
        <f t="shared" si="16"/>
        <v>0</v>
      </c>
      <c r="O57" s="78">
        <f t="shared" si="16"/>
        <v>0</v>
      </c>
    </row>
    <row r="58" spans="1:15" ht="14.85" customHeight="1" x14ac:dyDescent="0.3">
      <c r="A58" s="181" t="s">
        <v>43</v>
      </c>
      <c r="B58" s="184"/>
      <c r="C58" s="187"/>
      <c r="D58" s="190"/>
      <c r="E58" s="190"/>
      <c r="F58" s="178">
        <f>SUM(G58,G59,G60,G61,G62,J62)</f>
        <v>0</v>
      </c>
      <c r="G58" s="52"/>
      <c r="H58" s="53" t="s">
        <v>31</v>
      </c>
      <c r="I58" s="102" t="s">
        <v>4</v>
      </c>
      <c r="J58" s="55">
        <f>K58+L58</f>
        <v>0</v>
      </c>
      <c r="K58" s="52"/>
      <c r="L58" s="52"/>
      <c r="M58" s="109"/>
      <c r="N58" s="109"/>
      <c r="O58" s="110"/>
    </row>
    <row r="59" spans="1:15" ht="14.85" customHeight="1" x14ac:dyDescent="0.3">
      <c r="A59" s="182"/>
      <c r="B59" s="185"/>
      <c r="C59" s="188"/>
      <c r="D59" s="191"/>
      <c r="E59" s="191"/>
      <c r="F59" s="179"/>
      <c r="G59" s="60"/>
      <c r="H59" s="61" t="s">
        <v>31</v>
      </c>
      <c r="I59" s="104" t="s">
        <v>5</v>
      </c>
      <c r="J59" s="63">
        <f>K59+L59+M59+N59+O59</f>
        <v>0</v>
      </c>
      <c r="K59" s="60"/>
      <c r="L59" s="60"/>
      <c r="M59" s="107"/>
      <c r="N59" s="107"/>
      <c r="O59" s="108"/>
    </row>
    <row r="60" spans="1:15" ht="14.85" customHeight="1" x14ac:dyDescent="0.3">
      <c r="A60" s="182"/>
      <c r="B60" s="185"/>
      <c r="C60" s="188"/>
      <c r="D60" s="191"/>
      <c r="E60" s="191"/>
      <c r="F60" s="179"/>
      <c r="G60" s="60"/>
      <c r="H60" s="61" t="s">
        <v>31</v>
      </c>
      <c r="I60" s="104" t="s">
        <v>32</v>
      </c>
      <c r="J60" s="63">
        <f>K60+L60+M60+N60+O60</f>
        <v>0</v>
      </c>
      <c r="K60" s="64"/>
      <c r="L60" s="64"/>
      <c r="M60" s="64"/>
      <c r="N60" s="64"/>
      <c r="O60" s="67"/>
    </row>
    <row r="61" spans="1:15" ht="14.85" customHeight="1" x14ac:dyDescent="0.3">
      <c r="A61" s="182"/>
      <c r="B61" s="185"/>
      <c r="C61" s="188"/>
      <c r="D61" s="191"/>
      <c r="E61" s="191"/>
      <c r="F61" s="179"/>
      <c r="G61" s="68"/>
      <c r="H61" s="61" t="s">
        <v>31</v>
      </c>
      <c r="I61" s="105" t="s">
        <v>2</v>
      </c>
      <c r="J61" s="70">
        <f t="shared" si="11"/>
        <v>0</v>
      </c>
      <c r="K61" s="68"/>
      <c r="L61" s="68"/>
      <c r="M61" s="68"/>
      <c r="N61" s="68"/>
      <c r="O61" s="72"/>
    </row>
    <row r="62" spans="1:15" ht="14.85" customHeight="1" thickBot="1" x14ac:dyDescent="0.35">
      <c r="A62" s="183"/>
      <c r="B62" s="186"/>
      <c r="C62" s="189"/>
      <c r="D62" s="192"/>
      <c r="E62" s="192"/>
      <c r="F62" s="180"/>
      <c r="G62" s="73"/>
      <c r="H62" s="106" t="s">
        <v>31</v>
      </c>
      <c r="I62" s="75" t="s">
        <v>33</v>
      </c>
      <c r="J62" s="76">
        <f t="shared" si="11"/>
        <v>0</v>
      </c>
      <c r="K62" s="77">
        <f>K58+K59+K61+K60</f>
        <v>0</v>
      </c>
      <c r="L62" s="77">
        <f t="shared" ref="L62:O62" si="17">L58+L59+L61+L60</f>
        <v>0</v>
      </c>
      <c r="M62" s="77">
        <f t="shared" si="17"/>
        <v>0</v>
      </c>
      <c r="N62" s="77">
        <f t="shared" si="17"/>
        <v>0</v>
      </c>
      <c r="O62" s="78">
        <f t="shared" si="17"/>
        <v>0</v>
      </c>
    </row>
    <row r="63" spans="1:15" x14ac:dyDescent="0.3">
      <c r="C63" s="111" t="s">
        <v>44</v>
      </c>
      <c r="D63" s="112" t="s">
        <v>45</v>
      </c>
      <c r="E63" s="112"/>
      <c r="F63" s="113"/>
    </row>
    <row r="64" spans="1:15" x14ac:dyDescent="0.3">
      <c r="C64" s="111" t="s">
        <v>46</v>
      </c>
      <c r="D64" s="112" t="s">
        <v>47</v>
      </c>
      <c r="E64" s="112"/>
      <c r="F64" s="113"/>
    </row>
  </sheetData>
  <mergeCells count="77">
    <mergeCell ref="A1:I1"/>
    <mergeCell ref="A2:O2"/>
    <mergeCell ref="A3:H4"/>
    <mergeCell ref="I3:O3"/>
    <mergeCell ref="A5:A9"/>
    <mergeCell ref="B5:B9"/>
    <mergeCell ref="C5:C9"/>
    <mergeCell ref="D5:D9"/>
    <mergeCell ref="E5:E9"/>
    <mergeCell ref="F5:F9"/>
    <mergeCell ref="F15:F19"/>
    <mergeCell ref="G5:G9"/>
    <mergeCell ref="H5:H9"/>
    <mergeCell ref="A10:A14"/>
    <mergeCell ref="B10:B14"/>
    <mergeCell ref="C10:C14"/>
    <mergeCell ref="D10:D14"/>
    <mergeCell ref="E10:E14"/>
    <mergeCell ref="F10:F14"/>
    <mergeCell ref="A15:A19"/>
    <mergeCell ref="B15:B19"/>
    <mergeCell ref="C15:C19"/>
    <mergeCell ref="D15:D19"/>
    <mergeCell ref="E15:E19"/>
    <mergeCell ref="F25:F29"/>
    <mergeCell ref="A20:A24"/>
    <mergeCell ref="B20:B24"/>
    <mergeCell ref="C20:C24"/>
    <mergeCell ref="D20:D24"/>
    <mergeCell ref="E20:E24"/>
    <mergeCell ref="F20:F24"/>
    <mergeCell ref="A25:A29"/>
    <mergeCell ref="B25:B29"/>
    <mergeCell ref="C25:C29"/>
    <mergeCell ref="D25:D29"/>
    <mergeCell ref="E25:E29"/>
    <mergeCell ref="C31:C32"/>
    <mergeCell ref="E31:E32"/>
    <mergeCell ref="G31:G32"/>
    <mergeCell ref="H31:H32"/>
    <mergeCell ref="I31:O31"/>
    <mergeCell ref="F33:F37"/>
    <mergeCell ref="A38:A42"/>
    <mergeCell ref="B38:B42"/>
    <mergeCell ref="C38:C42"/>
    <mergeCell ref="D38:D42"/>
    <mergeCell ref="E38:E42"/>
    <mergeCell ref="F38:F42"/>
    <mergeCell ref="A33:A37"/>
    <mergeCell ref="B33:B37"/>
    <mergeCell ref="C33:C37"/>
    <mergeCell ref="D33:D37"/>
    <mergeCell ref="E33:E37"/>
    <mergeCell ref="F48:F52"/>
    <mergeCell ref="A43:A47"/>
    <mergeCell ref="B43:B47"/>
    <mergeCell ref="C43:C47"/>
    <mergeCell ref="D43:D47"/>
    <mergeCell ref="E43:E47"/>
    <mergeCell ref="F43:F47"/>
    <mergeCell ref="A48:A52"/>
    <mergeCell ref="B48:B52"/>
    <mergeCell ref="C48:C52"/>
    <mergeCell ref="D48:D52"/>
    <mergeCell ref="E48:E52"/>
    <mergeCell ref="F58:F62"/>
    <mergeCell ref="A53:A57"/>
    <mergeCell ref="B53:B57"/>
    <mergeCell ref="C53:C57"/>
    <mergeCell ref="D53:D57"/>
    <mergeCell ref="E53:E57"/>
    <mergeCell ref="F53:F57"/>
    <mergeCell ref="A58:A62"/>
    <mergeCell ref="B58:B62"/>
    <mergeCell ref="C58:C62"/>
    <mergeCell ref="D58:D62"/>
    <mergeCell ref="E58:E62"/>
  </mergeCells>
  <dataValidations disablePrompts="1" count="2">
    <dataValidation type="list" allowBlank="1" showInputMessage="1" showErrorMessage="1" sqref="C10:C30 C33:C62" xr:uid="{8CEE8A74-541D-41CA-BC9C-245804ED84A2}">
      <formula1>$C$63:$C$64</formula1>
    </dataValidation>
    <dataValidation type="list" allowBlank="1" showInputMessage="1" showErrorMessage="1" sqref="H10:H30 H33:H62" xr:uid="{B17334FD-94AC-44DA-86F6-B74C632B5136}">
      <formula1>"ohne,sonstige öff.Mittel,Bundesagentur für Arbeit,andere Bundesmittel,andere Landesmittel,kommunale Mittel,private Mittel, Projekteinnahmen/-erlöse"</formula1>
    </dataValidation>
  </dataValidations>
  <pageMargins left="0.25" right="0.25" top="0.75" bottom="0.21770833333333334" header="0.3" footer="0.3"/>
  <pageSetup paperSize="9" scale="95" orientation="landscape" r:id="rId1"/>
  <rowBreaks count="1" manualBreakCount="1">
    <brk id="30" max="16383" man="1"/>
  </rowBreaks>
  <ignoredErrors>
    <ignoredError sqref="J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BC74-9806-4664-B6CB-2EDA8E0D5DD9}">
  <dimension ref="A1:P60"/>
  <sheetViews>
    <sheetView showGridLines="0" view="pageLayout" topLeftCell="A4" zoomScaleNormal="100" workbookViewId="0">
      <selection activeCell="K9" sqref="K9"/>
    </sheetView>
  </sheetViews>
  <sheetFormatPr baseColWidth="10" defaultRowHeight="14.4" x14ac:dyDescent="0.3"/>
  <cols>
    <col min="1" max="1" width="7.44140625" customWidth="1"/>
    <col min="2" max="2" width="25.33203125" customWidth="1"/>
    <col min="3" max="3" width="3.5546875" style="114" customWidth="1"/>
    <col min="4" max="5" width="3.5546875" customWidth="1"/>
    <col min="6" max="6" width="11" style="34" bestFit="1" customWidth="1"/>
    <col min="7" max="7" width="10.44140625" style="34" customWidth="1"/>
    <col min="8" max="8" width="11.44140625" bestFit="1" customWidth="1"/>
    <col min="9" max="9" width="11.6640625" style="34" customWidth="1"/>
    <col min="10" max="10" width="10.33203125" style="34" customWidth="1"/>
    <col min="11" max="11" width="9.6640625" style="34" customWidth="1"/>
    <col min="12" max="12" width="9.44140625" style="34" customWidth="1"/>
    <col min="13" max="13" width="10" style="34" bestFit="1" customWidth="1"/>
    <col min="14" max="14" width="9.5546875" style="34" customWidth="1"/>
    <col min="15" max="15" width="9.6640625" style="34" customWidth="1"/>
  </cols>
  <sheetData>
    <row r="1" spans="1:16" ht="16.350000000000001" customHeight="1" thickBot="1" x14ac:dyDescent="0.4">
      <c r="A1" s="209" t="s">
        <v>60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/>
    </row>
    <row r="2" spans="1:16" ht="16.350000000000001" customHeight="1" thickBot="1" x14ac:dyDescent="0.4">
      <c r="A2" s="212"/>
      <c r="B2" s="213"/>
      <c r="C2" s="213"/>
      <c r="D2" s="213"/>
      <c r="E2" s="213"/>
      <c r="F2" s="213"/>
      <c r="G2" s="213"/>
      <c r="H2" s="214"/>
      <c r="I2" s="218" t="s">
        <v>16</v>
      </c>
      <c r="J2" s="219"/>
      <c r="K2" s="219"/>
      <c r="L2" s="219"/>
      <c r="M2" s="219"/>
      <c r="N2" s="219"/>
      <c r="O2" s="220"/>
    </row>
    <row r="3" spans="1:16" s="40" customFormat="1" ht="29.1" customHeight="1" thickBot="1" x14ac:dyDescent="0.35">
      <c r="A3" s="215"/>
      <c r="B3" s="216"/>
      <c r="C3" s="216"/>
      <c r="D3" s="216"/>
      <c r="E3" s="216"/>
      <c r="F3" s="216"/>
      <c r="G3" s="216"/>
      <c r="H3" s="217"/>
      <c r="I3" s="36" t="s">
        <v>1</v>
      </c>
      <c r="J3" s="37">
        <f>Mittelübersicht!$C$2</f>
        <v>0</v>
      </c>
      <c r="K3" s="38" t="str">
        <f>"HH "&amp;J3</f>
        <v>HH 0</v>
      </c>
      <c r="L3" s="38" t="str">
        <f>"VE "&amp;J3+1</f>
        <v>VE 1</v>
      </c>
      <c r="M3" s="38" t="str">
        <f>"VE "&amp;J3+2</f>
        <v>VE 2</v>
      </c>
      <c r="N3" s="38" t="str">
        <f>"VE "&amp;J3+3</f>
        <v>VE 3</v>
      </c>
      <c r="O3" s="39" t="str">
        <f>"VE "&amp;J3+4</f>
        <v>VE 4</v>
      </c>
    </row>
    <row r="4" spans="1:16" s="40" customFormat="1" ht="18" customHeight="1" thickBot="1" x14ac:dyDescent="0.35">
      <c r="A4" s="182" t="s">
        <v>17</v>
      </c>
      <c r="B4" s="221" t="s">
        <v>18</v>
      </c>
      <c r="C4" s="195" t="s">
        <v>19</v>
      </c>
      <c r="D4" s="195" t="s">
        <v>20</v>
      </c>
      <c r="E4" s="195" t="s">
        <v>21</v>
      </c>
      <c r="F4" s="197" t="s">
        <v>22</v>
      </c>
      <c r="G4" s="197" t="s">
        <v>23</v>
      </c>
      <c r="H4" s="204" t="s">
        <v>24</v>
      </c>
      <c r="I4" s="41" t="s">
        <v>48</v>
      </c>
      <c r="J4" s="42">
        <f t="shared" ref="J4:O4" si="0">SUM(J13,J18,J23,J28,J35,J40,J45,J50,J55,J60)</f>
        <v>6</v>
      </c>
      <c r="K4" s="43">
        <f t="shared" si="0"/>
        <v>6</v>
      </c>
      <c r="L4" s="43">
        <f t="shared" si="0"/>
        <v>0</v>
      </c>
      <c r="M4" s="43">
        <f t="shared" si="0"/>
        <v>0</v>
      </c>
      <c r="N4" s="43">
        <f t="shared" si="0"/>
        <v>0</v>
      </c>
      <c r="O4" s="44">
        <f t="shared" si="0"/>
        <v>0</v>
      </c>
    </row>
    <row r="5" spans="1:16" s="40" customFormat="1" ht="33" customHeight="1" thickBot="1" x14ac:dyDescent="0.35">
      <c r="A5" s="182"/>
      <c r="B5" s="221"/>
      <c r="C5" s="195"/>
      <c r="D5" s="195"/>
      <c r="E5" s="195"/>
      <c r="F5" s="197"/>
      <c r="G5" s="197"/>
      <c r="H5" s="205"/>
      <c r="I5" s="45" t="s">
        <v>49</v>
      </c>
      <c r="J5" s="46">
        <f t="shared" ref="J5:J11" si="1">K5+L5+M5+N5+O5</f>
        <v>6</v>
      </c>
      <c r="K5" s="47">
        <f t="shared" ref="K5:L8" si="2">K9+K14+K19+K24+K31+K36+K41+K46+K51+K56</f>
        <v>6</v>
      </c>
      <c r="L5" s="47">
        <f t="shared" si="2"/>
        <v>0</v>
      </c>
      <c r="M5" s="49"/>
      <c r="N5" s="49"/>
      <c r="O5" s="50"/>
    </row>
    <row r="6" spans="1:16" s="40" customFormat="1" ht="21" customHeight="1" thickBot="1" x14ac:dyDescent="0.35">
      <c r="A6" s="182"/>
      <c r="B6" s="221"/>
      <c r="C6" s="195"/>
      <c r="D6" s="195"/>
      <c r="E6" s="195"/>
      <c r="F6" s="197"/>
      <c r="G6" s="197"/>
      <c r="H6" s="205"/>
      <c r="I6" s="45" t="s">
        <v>27</v>
      </c>
      <c r="J6" s="46">
        <f t="shared" si="1"/>
        <v>0</v>
      </c>
      <c r="K6" s="47">
        <f t="shared" si="2"/>
        <v>0</v>
      </c>
      <c r="L6" s="47">
        <f t="shared" si="2"/>
        <v>0</v>
      </c>
      <c r="M6" s="48"/>
      <c r="N6" s="49"/>
      <c r="O6" s="50"/>
    </row>
    <row r="7" spans="1:16" s="40" customFormat="1" ht="31.95" customHeight="1" thickBot="1" x14ac:dyDescent="0.35">
      <c r="A7" s="182"/>
      <c r="B7" s="221"/>
      <c r="C7" s="195"/>
      <c r="D7" s="195"/>
      <c r="E7" s="195"/>
      <c r="F7" s="197"/>
      <c r="G7" s="197"/>
      <c r="H7" s="206"/>
      <c r="I7" s="45" t="s">
        <v>28</v>
      </c>
      <c r="J7" s="46">
        <f t="shared" si="1"/>
        <v>0</v>
      </c>
      <c r="K7" s="47">
        <f t="shared" si="2"/>
        <v>0</v>
      </c>
      <c r="L7" s="47">
        <f t="shared" si="2"/>
        <v>0</v>
      </c>
      <c r="M7" s="47">
        <f t="shared" ref="M7:O8" si="3">M11+M16+M21+M26+M33+M38+M43+M48+M53+M58</f>
        <v>0</v>
      </c>
      <c r="N7" s="47">
        <f t="shared" si="3"/>
        <v>0</v>
      </c>
      <c r="O7" s="47">
        <f t="shared" si="3"/>
        <v>0</v>
      </c>
    </row>
    <row r="8" spans="1:16" s="59" customFormat="1" ht="21.6" customHeight="1" thickBot="1" x14ac:dyDescent="0.35">
      <c r="A8" s="183"/>
      <c r="B8" s="222"/>
      <c r="C8" s="196"/>
      <c r="D8" s="196"/>
      <c r="E8" s="196"/>
      <c r="F8" s="198"/>
      <c r="G8" s="198"/>
      <c r="H8" s="207"/>
      <c r="I8" s="45" t="s">
        <v>29</v>
      </c>
      <c r="J8" s="46">
        <f t="shared" si="1"/>
        <v>0</v>
      </c>
      <c r="K8" s="51">
        <f t="shared" si="2"/>
        <v>0</v>
      </c>
      <c r="L8" s="51">
        <f t="shared" si="2"/>
        <v>0</v>
      </c>
      <c r="M8" s="51">
        <f t="shared" si="3"/>
        <v>0</v>
      </c>
      <c r="N8" s="51">
        <f t="shared" si="3"/>
        <v>0</v>
      </c>
      <c r="O8" s="47">
        <f t="shared" si="3"/>
        <v>0</v>
      </c>
    </row>
    <row r="9" spans="1:16" s="59" customFormat="1" ht="14.85" customHeight="1" x14ac:dyDescent="0.3">
      <c r="A9" s="181" t="s">
        <v>50</v>
      </c>
      <c r="B9" s="184"/>
      <c r="C9" s="187"/>
      <c r="D9" s="190"/>
      <c r="E9" s="190"/>
      <c r="F9" s="178">
        <f>SUM(G9,G10,G11,G12,G13,J13)</f>
        <v>6</v>
      </c>
      <c r="G9" s="52"/>
      <c r="H9" s="101" t="s">
        <v>31</v>
      </c>
      <c r="I9" s="102" t="s">
        <v>4</v>
      </c>
      <c r="J9" s="63">
        <f t="shared" si="1"/>
        <v>6</v>
      </c>
      <c r="K9" s="56">
        <v>6</v>
      </c>
      <c r="L9" s="52"/>
      <c r="M9" s="57"/>
      <c r="N9" s="57"/>
      <c r="O9" s="58"/>
      <c r="P9" s="40"/>
    </row>
    <row r="10" spans="1:16" s="59" customFormat="1" ht="14.85" customHeight="1" x14ac:dyDescent="0.3">
      <c r="A10" s="182"/>
      <c r="B10" s="185"/>
      <c r="C10" s="188"/>
      <c r="D10" s="191"/>
      <c r="E10" s="191"/>
      <c r="F10" s="179"/>
      <c r="G10" s="60"/>
      <c r="H10" s="103" t="s">
        <v>31</v>
      </c>
      <c r="I10" s="104" t="s">
        <v>5</v>
      </c>
      <c r="J10" s="63">
        <f t="shared" si="1"/>
        <v>0</v>
      </c>
      <c r="K10" s="64"/>
      <c r="L10" s="60"/>
      <c r="M10" s="65"/>
      <c r="N10" s="65"/>
      <c r="O10" s="66"/>
    </row>
    <row r="11" spans="1:16" s="59" customFormat="1" ht="14.85" customHeight="1" x14ac:dyDescent="0.3">
      <c r="A11" s="182"/>
      <c r="B11" s="185"/>
      <c r="C11" s="188"/>
      <c r="D11" s="191"/>
      <c r="E11" s="191"/>
      <c r="F11" s="179"/>
      <c r="G11" s="60"/>
      <c r="H11" s="103" t="s">
        <v>31</v>
      </c>
      <c r="I11" s="104" t="s">
        <v>32</v>
      </c>
      <c r="J11" s="63">
        <f t="shared" si="1"/>
        <v>0</v>
      </c>
      <c r="K11" s="64"/>
      <c r="L11" s="64"/>
      <c r="M11" s="64"/>
      <c r="N11" s="64"/>
      <c r="O11" s="67"/>
    </row>
    <row r="12" spans="1:16" ht="14.85" customHeight="1" x14ac:dyDescent="0.3">
      <c r="A12" s="182"/>
      <c r="B12" s="185"/>
      <c r="C12" s="188"/>
      <c r="D12" s="191"/>
      <c r="E12" s="191"/>
      <c r="F12" s="179"/>
      <c r="G12" s="68"/>
      <c r="H12" s="103" t="s">
        <v>31</v>
      </c>
      <c r="I12" s="105" t="s">
        <v>2</v>
      </c>
      <c r="J12" s="70">
        <f>SUM(K12:O12)</f>
        <v>0</v>
      </c>
      <c r="K12" s="71"/>
      <c r="L12" s="68"/>
      <c r="M12" s="68"/>
      <c r="N12" s="68"/>
      <c r="O12" s="72"/>
      <c r="P12" s="40"/>
    </row>
    <row r="13" spans="1:16" ht="14.85" customHeight="1" thickBot="1" x14ac:dyDescent="0.35">
      <c r="A13" s="183"/>
      <c r="B13" s="186"/>
      <c r="C13" s="189"/>
      <c r="D13" s="192"/>
      <c r="E13" s="192"/>
      <c r="F13" s="180"/>
      <c r="G13" s="73"/>
      <c r="H13" s="115" t="s">
        <v>31</v>
      </c>
      <c r="I13" s="75" t="s">
        <v>33</v>
      </c>
      <c r="J13" s="76">
        <f>SUM(K13:O13)</f>
        <v>6</v>
      </c>
      <c r="K13" s="77">
        <f>K9+K10+K12+K11</f>
        <v>6</v>
      </c>
      <c r="L13" s="77">
        <f t="shared" ref="L13:O13" si="4">L9+L10+L12+L11</f>
        <v>0</v>
      </c>
      <c r="M13" s="77">
        <f t="shared" si="4"/>
        <v>0</v>
      </c>
      <c r="N13" s="77">
        <f t="shared" si="4"/>
        <v>0</v>
      </c>
      <c r="O13" s="78">
        <f t="shared" si="4"/>
        <v>0</v>
      </c>
    </row>
    <row r="14" spans="1:16" ht="14.85" customHeight="1" x14ac:dyDescent="0.3">
      <c r="A14" s="181" t="s">
        <v>51</v>
      </c>
      <c r="B14" s="184"/>
      <c r="C14" s="187"/>
      <c r="D14" s="190"/>
      <c r="E14" s="190"/>
      <c r="F14" s="178">
        <f>SUM(G14,G15,G16,G17,G18,J18)</f>
        <v>0</v>
      </c>
      <c r="G14" s="52"/>
      <c r="H14" s="53" t="s">
        <v>31</v>
      </c>
      <c r="I14" s="102" t="s">
        <v>4</v>
      </c>
      <c r="J14" s="63">
        <f>K14+L14</f>
        <v>0</v>
      </c>
      <c r="K14" s="56"/>
      <c r="L14" s="52"/>
      <c r="M14" s="57"/>
      <c r="N14" s="57"/>
      <c r="O14" s="58"/>
    </row>
    <row r="15" spans="1:16" ht="14.85" customHeight="1" x14ac:dyDescent="0.3">
      <c r="A15" s="182"/>
      <c r="B15" s="185"/>
      <c r="C15" s="188"/>
      <c r="D15" s="191"/>
      <c r="E15" s="191"/>
      <c r="F15" s="179"/>
      <c r="G15" s="60"/>
      <c r="H15" s="61" t="s">
        <v>31</v>
      </c>
      <c r="I15" s="104" t="s">
        <v>5</v>
      </c>
      <c r="J15" s="63">
        <f>K15+L15+M15+N15+O15</f>
        <v>0</v>
      </c>
      <c r="K15" s="64"/>
      <c r="L15" s="60"/>
      <c r="M15" s="65"/>
      <c r="N15" s="65"/>
      <c r="O15" s="66"/>
    </row>
    <row r="16" spans="1:16" ht="14.85" customHeight="1" x14ac:dyDescent="0.3">
      <c r="A16" s="182"/>
      <c r="B16" s="185"/>
      <c r="C16" s="188"/>
      <c r="D16" s="191"/>
      <c r="E16" s="191"/>
      <c r="F16" s="179"/>
      <c r="G16" s="60"/>
      <c r="H16" s="61" t="s">
        <v>31</v>
      </c>
      <c r="I16" s="104" t="s">
        <v>32</v>
      </c>
      <c r="J16" s="63">
        <f>K16+L16+M16+N16+O16</f>
        <v>0</v>
      </c>
      <c r="K16" s="64"/>
      <c r="L16" s="64"/>
      <c r="M16" s="64"/>
      <c r="N16" s="64"/>
      <c r="O16" s="67"/>
    </row>
    <row r="17" spans="1:15" ht="14.85" customHeight="1" x14ac:dyDescent="0.3">
      <c r="A17" s="182"/>
      <c r="B17" s="185"/>
      <c r="C17" s="188"/>
      <c r="D17" s="191"/>
      <c r="E17" s="191"/>
      <c r="F17" s="179"/>
      <c r="G17" s="68"/>
      <c r="H17" s="61" t="s">
        <v>31</v>
      </c>
      <c r="I17" s="105" t="s">
        <v>2</v>
      </c>
      <c r="J17" s="70">
        <f>SUM(K17:O17)</f>
        <v>0</v>
      </c>
      <c r="K17" s="71"/>
      <c r="L17" s="68"/>
      <c r="M17" s="68"/>
      <c r="N17" s="68"/>
      <c r="O17" s="72"/>
    </row>
    <row r="18" spans="1:15" ht="14.85" customHeight="1" thickBot="1" x14ac:dyDescent="0.35">
      <c r="A18" s="183"/>
      <c r="B18" s="186"/>
      <c r="C18" s="189"/>
      <c r="D18" s="192"/>
      <c r="E18" s="192"/>
      <c r="F18" s="180"/>
      <c r="G18" s="73"/>
      <c r="H18" s="74" t="s">
        <v>31</v>
      </c>
      <c r="I18" s="75" t="s">
        <v>33</v>
      </c>
      <c r="J18" s="76">
        <f>SUM(K18:O18)</f>
        <v>0</v>
      </c>
      <c r="K18" s="77">
        <f>K14+K15+K17+K16</f>
        <v>0</v>
      </c>
      <c r="L18" s="77">
        <f t="shared" ref="L18:O18" si="5">L14+L15+L17+L16</f>
        <v>0</v>
      </c>
      <c r="M18" s="77">
        <f t="shared" si="5"/>
        <v>0</v>
      </c>
      <c r="N18" s="77">
        <f t="shared" si="5"/>
        <v>0</v>
      </c>
      <c r="O18" s="78">
        <f t="shared" si="5"/>
        <v>0</v>
      </c>
    </row>
    <row r="19" spans="1:15" ht="14.85" customHeight="1" x14ac:dyDescent="0.3">
      <c r="A19" s="181" t="s">
        <v>52</v>
      </c>
      <c r="B19" s="184"/>
      <c r="C19" s="187"/>
      <c r="D19" s="190"/>
      <c r="E19" s="190"/>
      <c r="F19" s="178">
        <f t="shared" ref="F19" si="6">SUM(G19,G20,G21,G22,G23,J23)</f>
        <v>0</v>
      </c>
      <c r="G19" s="52"/>
      <c r="H19" s="53" t="s">
        <v>31</v>
      </c>
      <c r="I19" s="102" t="s">
        <v>4</v>
      </c>
      <c r="J19" s="63">
        <f>K19+L19</f>
        <v>0</v>
      </c>
      <c r="K19" s="56"/>
      <c r="L19" s="52"/>
      <c r="M19" s="57"/>
      <c r="N19" s="57"/>
      <c r="O19" s="58"/>
    </row>
    <row r="20" spans="1:15" ht="14.85" customHeight="1" x14ac:dyDescent="0.3">
      <c r="A20" s="182"/>
      <c r="B20" s="185"/>
      <c r="C20" s="188"/>
      <c r="D20" s="191"/>
      <c r="E20" s="191"/>
      <c r="F20" s="179"/>
      <c r="G20" s="60"/>
      <c r="H20" s="61" t="s">
        <v>31</v>
      </c>
      <c r="I20" s="104" t="s">
        <v>5</v>
      </c>
      <c r="J20" s="63">
        <f>K20+L20+M20+N20+O20</f>
        <v>0</v>
      </c>
      <c r="K20" s="64"/>
      <c r="L20" s="60"/>
      <c r="M20" s="65"/>
      <c r="N20" s="65"/>
      <c r="O20" s="66"/>
    </row>
    <row r="21" spans="1:15" ht="14.85" customHeight="1" x14ac:dyDescent="0.3">
      <c r="A21" s="182"/>
      <c r="B21" s="185"/>
      <c r="C21" s="188"/>
      <c r="D21" s="191"/>
      <c r="E21" s="191"/>
      <c r="F21" s="179"/>
      <c r="G21" s="60"/>
      <c r="H21" s="61" t="s">
        <v>31</v>
      </c>
      <c r="I21" s="104" t="s">
        <v>32</v>
      </c>
      <c r="J21" s="63">
        <f>K21+L21+M21+N21+O21</f>
        <v>0</v>
      </c>
      <c r="K21" s="64"/>
      <c r="L21" s="64"/>
      <c r="M21" s="64"/>
      <c r="N21" s="64"/>
      <c r="O21" s="67"/>
    </row>
    <row r="22" spans="1:15" ht="14.85" customHeight="1" x14ac:dyDescent="0.3">
      <c r="A22" s="182"/>
      <c r="B22" s="185"/>
      <c r="C22" s="188"/>
      <c r="D22" s="191"/>
      <c r="E22" s="191"/>
      <c r="F22" s="179"/>
      <c r="G22" s="68"/>
      <c r="H22" s="61" t="s">
        <v>31</v>
      </c>
      <c r="I22" s="105" t="s">
        <v>2</v>
      </c>
      <c r="J22" s="70">
        <f>SUM(K22:O22)</f>
        <v>0</v>
      </c>
      <c r="K22" s="71"/>
      <c r="L22" s="68"/>
      <c r="M22" s="68"/>
      <c r="N22" s="68"/>
      <c r="O22" s="72"/>
    </row>
    <row r="23" spans="1:15" ht="14.85" customHeight="1" thickBot="1" x14ac:dyDescent="0.35">
      <c r="A23" s="183"/>
      <c r="B23" s="186"/>
      <c r="C23" s="189"/>
      <c r="D23" s="192"/>
      <c r="E23" s="192"/>
      <c r="F23" s="180"/>
      <c r="G23" s="73"/>
      <c r="H23" s="74" t="s">
        <v>31</v>
      </c>
      <c r="I23" s="75" t="s">
        <v>33</v>
      </c>
      <c r="J23" s="76">
        <f>SUM(K23:O23)</f>
        <v>0</v>
      </c>
      <c r="K23" s="77">
        <f>K19+K20+K22+K21</f>
        <v>0</v>
      </c>
      <c r="L23" s="77">
        <f t="shared" ref="L23:O23" si="7">L19+L20+L22+L21</f>
        <v>0</v>
      </c>
      <c r="M23" s="77">
        <f t="shared" si="7"/>
        <v>0</v>
      </c>
      <c r="N23" s="77">
        <f t="shared" si="7"/>
        <v>0</v>
      </c>
      <c r="O23" s="78">
        <f t="shared" si="7"/>
        <v>0</v>
      </c>
    </row>
    <row r="24" spans="1:15" ht="14.85" customHeight="1" x14ac:dyDescent="0.3">
      <c r="A24" s="181" t="s">
        <v>53</v>
      </c>
      <c r="B24" s="184"/>
      <c r="C24" s="187"/>
      <c r="D24" s="190"/>
      <c r="E24" s="190"/>
      <c r="F24" s="178">
        <f t="shared" ref="F24" si="8">SUM(G24,G25,G26,G27,G28,J28)</f>
        <v>0</v>
      </c>
      <c r="G24" s="52"/>
      <c r="H24" s="81" t="s">
        <v>31</v>
      </c>
      <c r="I24" s="102" t="s">
        <v>4</v>
      </c>
      <c r="J24" s="63">
        <f>K24+L24</f>
        <v>0</v>
      </c>
      <c r="K24" s="56"/>
      <c r="L24" s="52"/>
      <c r="M24" s="57"/>
      <c r="N24" s="57"/>
      <c r="O24" s="58"/>
    </row>
    <row r="25" spans="1:15" ht="14.85" customHeight="1" x14ac:dyDescent="0.3">
      <c r="A25" s="182"/>
      <c r="B25" s="185"/>
      <c r="C25" s="188"/>
      <c r="D25" s="191"/>
      <c r="E25" s="191"/>
      <c r="F25" s="179"/>
      <c r="G25" s="60"/>
      <c r="H25" s="61" t="s">
        <v>31</v>
      </c>
      <c r="I25" s="104" t="s">
        <v>5</v>
      </c>
      <c r="J25" s="63">
        <f>K25+L25+M25+N25+O25</f>
        <v>0</v>
      </c>
      <c r="K25" s="64"/>
      <c r="L25" s="60"/>
      <c r="M25" s="65"/>
      <c r="N25" s="65"/>
      <c r="O25" s="66"/>
    </row>
    <row r="26" spans="1:15" ht="14.85" customHeight="1" x14ac:dyDescent="0.3">
      <c r="A26" s="182"/>
      <c r="B26" s="185"/>
      <c r="C26" s="188"/>
      <c r="D26" s="191"/>
      <c r="E26" s="191"/>
      <c r="F26" s="179"/>
      <c r="G26" s="60"/>
      <c r="H26" s="61" t="s">
        <v>31</v>
      </c>
      <c r="I26" s="104" t="s">
        <v>32</v>
      </c>
      <c r="J26" s="63">
        <f>K26+L26+M26+N26+O26</f>
        <v>0</v>
      </c>
      <c r="K26" s="64"/>
      <c r="L26" s="64"/>
      <c r="M26" s="64"/>
      <c r="N26" s="64"/>
      <c r="O26" s="67"/>
    </row>
    <row r="27" spans="1:15" ht="14.85" customHeight="1" x14ac:dyDescent="0.3">
      <c r="A27" s="182"/>
      <c r="B27" s="185"/>
      <c r="C27" s="188"/>
      <c r="D27" s="191"/>
      <c r="E27" s="191"/>
      <c r="F27" s="179"/>
      <c r="G27" s="68"/>
      <c r="H27" s="61" t="s">
        <v>31</v>
      </c>
      <c r="I27" s="105" t="s">
        <v>2</v>
      </c>
      <c r="J27" s="70">
        <f>SUM(K27:O27)</f>
        <v>0</v>
      </c>
      <c r="K27" s="71"/>
      <c r="L27" s="68"/>
      <c r="M27" s="68"/>
      <c r="N27" s="68"/>
      <c r="O27" s="72"/>
    </row>
    <row r="28" spans="1:15" ht="14.85" customHeight="1" thickBot="1" x14ac:dyDescent="0.35">
      <c r="A28" s="183"/>
      <c r="B28" s="186"/>
      <c r="C28" s="189"/>
      <c r="D28" s="192"/>
      <c r="E28" s="192"/>
      <c r="F28" s="180"/>
      <c r="G28" s="73"/>
      <c r="H28" s="74" t="s">
        <v>31</v>
      </c>
      <c r="I28" s="75" t="s">
        <v>33</v>
      </c>
      <c r="J28" s="76">
        <f>SUM(K28:O28)</f>
        <v>0</v>
      </c>
      <c r="K28" s="77">
        <f>K24+K25+K27+K26</f>
        <v>0</v>
      </c>
      <c r="L28" s="77">
        <f t="shared" ref="L28:O28" si="9">L24+L25+L27+L26</f>
        <v>0</v>
      </c>
      <c r="M28" s="77">
        <f t="shared" si="9"/>
        <v>0</v>
      </c>
      <c r="N28" s="77">
        <f t="shared" si="9"/>
        <v>0</v>
      </c>
      <c r="O28" s="78">
        <f t="shared" si="9"/>
        <v>0</v>
      </c>
    </row>
    <row r="29" spans="1:15" ht="18.600000000000001" customHeight="1" thickBot="1" x14ac:dyDescent="0.4">
      <c r="A29" s="92"/>
      <c r="B29" s="93"/>
      <c r="C29" s="193" t="str">
        <f>C4</f>
        <v>neu/ verlängert</v>
      </c>
      <c r="D29" s="94"/>
      <c r="E29" s="195" t="s">
        <v>21</v>
      </c>
      <c r="F29" s="95"/>
      <c r="G29" s="223" t="s">
        <v>23</v>
      </c>
      <c r="H29" s="225" t="s">
        <v>24</v>
      </c>
      <c r="I29" s="201" t="s">
        <v>37</v>
      </c>
      <c r="J29" s="202"/>
      <c r="K29" s="202"/>
      <c r="L29" s="202"/>
      <c r="M29" s="202"/>
      <c r="N29" s="202"/>
      <c r="O29" s="203"/>
    </row>
    <row r="30" spans="1:15" ht="53.7" customHeight="1" thickBot="1" x14ac:dyDescent="0.35">
      <c r="A30" s="96" t="s">
        <v>17</v>
      </c>
      <c r="B30" s="97" t="s">
        <v>18</v>
      </c>
      <c r="C30" s="194"/>
      <c r="D30" s="98" t="s">
        <v>20</v>
      </c>
      <c r="E30" s="196"/>
      <c r="F30" s="99" t="s">
        <v>22</v>
      </c>
      <c r="G30" s="224"/>
      <c r="H30" s="226"/>
      <c r="I30" s="100" t="s">
        <v>1</v>
      </c>
      <c r="J30" s="116">
        <f>Mittelübersicht!$C$2</f>
        <v>0</v>
      </c>
      <c r="K30" s="38" t="str">
        <f>"HH "&amp;J30</f>
        <v>HH 0</v>
      </c>
      <c r="L30" s="38" t="str">
        <f>"VE "&amp;J30+1</f>
        <v>VE 1</v>
      </c>
      <c r="M30" s="38" t="str">
        <f>"VE "&amp;J30+2</f>
        <v>VE 2</v>
      </c>
      <c r="N30" s="38" t="str">
        <f>"VE "&amp;J30+3</f>
        <v>VE 3</v>
      </c>
      <c r="O30" s="39" t="str">
        <f>"VE "&amp;J30+4</f>
        <v>VE 4</v>
      </c>
    </row>
    <row r="31" spans="1:15" ht="14.85" customHeight="1" x14ac:dyDescent="0.3">
      <c r="A31" s="181" t="s">
        <v>54</v>
      </c>
      <c r="B31" s="184"/>
      <c r="C31" s="187"/>
      <c r="D31" s="190"/>
      <c r="E31" s="190"/>
      <c r="F31" s="178">
        <f t="shared" ref="F31" si="10">SUM(G31,G32,G33,G34,G35,J35)</f>
        <v>0</v>
      </c>
      <c r="G31" s="52"/>
      <c r="H31" s="53" t="s">
        <v>31</v>
      </c>
      <c r="I31" s="102" t="s">
        <v>4</v>
      </c>
      <c r="J31" s="63">
        <f>K31+L31</f>
        <v>0</v>
      </c>
      <c r="K31" s="56"/>
      <c r="L31" s="52"/>
      <c r="M31" s="57"/>
      <c r="N31" s="57"/>
      <c r="O31" s="58"/>
    </row>
    <row r="32" spans="1:15" ht="14.85" customHeight="1" x14ac:dyDescent="0.3">
      <c r="A32" s="182"/>
      <c r="B32" s="185"/>
      <c r="C32" s="188"/>
      <c r="D32" s="191"/>
      <c r="E32" s="191"/>
      <c r="F32" s="179"/>
      <c r="G32" s="60"/>
      <c r="H32" s="61" t="s">
        <v>31</v>
      </c>
      <c r="I32" s="104" t="s">
        <v>5</v>
      </c>
      <c r="J32" s="63">
        <f>K32+L32+M32+N32+O32</f>
        <v>0</v>
      </c>
      <c r="K32" s="64"/>
      <c r="L32" s="60"/>
      <c r="M32" s="65"/>
      <c r="N32" s="65"/>
      <c r="O32" s="66"/>
    </row>
    <row r="33" spans="1:15" ht="14.85" customHeight="1" x14ac:dyDescent="0.3">
      <c r="A33" s="182"/>
      <c r="B33" s="185"/>
      <c r="C33" s="188"/>
      <c r="D33" s="191"/>
      <c r="E33" s="191"/>
      <c r="F33" s="179"/>
      <c r="G33" s="60"/>
      <c r="H33" s="61" t="s">
        <v>31</v>
      </c>
      <c r="I33" s="104" t="s">
        <v>32</v>
      </c>
      <c r="J33" s="63">
        <f>K33+L33+M33+N33+O33</f>
        <v>0</v>
      </c>
      <c r="K33" s="64"/>
      <c r="L33" s="64"/>
      <c r="M33" s="64"/>
      <c r="N33" s="64"/>
      <c r="O33" s="67"/>
    </row>
    <row r="34" spans="1:15" ht="14.85" customHeight="1" x14ac:dyDescent="0.3">
      <c r="A34" s="182"/>
      <c r="B34" s="185"/>
      <c r="C34" s="188"/>
      <c r="D34" s="191"/>
      <c r="E34" s="191"/>
      <c r="F34" s="179"/>
      <c r="G34" s="68"/>
      <c r="H34" s="61" t="s">
        <v>31</v>
      </c>
      <c r="I34" s="105" t="s">
        <v>2</v>
      </c>
      <c r="J34" s="70">
        <f>SUM(K34:O34)</f>
        <v>0</v>
      </c>
      <c r="K34" s="71"/>
      <c r="L34" s="68"/>
      <c r="M34" s="68"/>
      <c r="N34" s="68"/>
      <c r="O34" s="72"/>
    </row>
    <row r="35" spans="1:15" ht="14.85" customHeight="1" thickBot="1" x14ac:dyDescent="0.35">
      <c r="A35" s="183"/>
      <c r="B35" s="186"/>
      <c r="C35" s="189"/>
      <c r="D35" s="192"/>
      <c r="E35" s="192"/>
      <c r="F35" s="180"/>
      <c r="G35" s="73"/>
      <c r="H35" s="106" t="s">
        <v>31</v>
      </c>
      <c r="I35" s="75" t="s">
        <v>33</v>
      </c>
      <c r="J35" s="76">
        <f>SUM(K35:O35)</f>
        <v>0</v>
      </c>
      <c r="K35" s="77">
        <f>K31+K32+K34+K33</f>
        <v>0</v>
      </c>
      <c r="L35" s="77">
        <f t="shared" ref="L35:O35" si="11">L31+L32+L34+L33</f>
        <v>0</v>
      </c>
      <c r="M35" s="77">
        <f t="shared" si="11"/>
        <v>0</v>
      </c>
      <c r="N35" s="77">
        <f t="shared" si="11"/>
        <v>0</v>
      </c>
      <c r="O35" s="78">
        <f t="shared" si="11"/>
        <v>0</v>
      </c>
    </row>
    <row r="36" spans="1:15" ht="14.85" customHeight="1" x14ac:dyDescent="0.3">
      <c r="A36" s="181" t="s">
        <v>55</v>
      </c>
      <c r="B36" s="184"/>
      <c r="C36" s="187"/>
      <c r="D36" s="190"/>
      <c r="E36" s="190"/>
      <c r="F36" s="178">
        <f t="shared" ref="F36:F56" si="12">SUM(G36,G37,G38,G39,G40,J40)</f>
        <v>0</v>
      </c>
      <c r="G36" s="52"/>
      <c r="H36" s="61" t="s">
        <v>31</v>
      </c>
      <c r="I36" s="102" t="s">
        <v>4</v>
      </c>
      <c r="J36" s="63">
        <f>K36+L36</f>
        <v>0</v>
      </c>
      <c r="K36" s="52"/>
      <c r="L36" s="52"/>
      <c r="M36" s="65"/>
      <c r="N36" s="65"/>
      <c r="O36" s="66"/>
    </row>
    <row r="37" spans="1:15" ht="14.85" customHeight="1" x14ac:dyDescent="0.3">
      <c r="A37" s="182"/>
      <c r="B37" s="185"/>
      <c r="C37" s="188"/>
      <c r="D37" s="191"/>
      <c r="E37" s="191"/>
      <c r="F37" s="179"/>
      <c r="G37" s="60"/>
      <c r="H37" s="61" t="s">
        <v>31</v>
      </c>
      <c r="I37" s="104" t="s">
        <v>5</v>
      </c>
      <c r="J37" s="63">
        <f>K37+L37+M37+N37+O37</f>
        <v>0</v>
      </c>
      <c r="K37" s="60"/>
      <c r="L37" s="60"/>
      <c r="M37" s="107"/>
      <c r="N37" s="107"/>
      <c r="O37" s="108"/>
    </row>
    <row r="38" spans="1:15" ht="14.85" customHeight="1" x14ac:dyDescent="0.3">
      <c r="A38" s="182"/>
      <c r="B38" s="185"/>
      <c r="C38" s="188"/>
      <c r="D38" s="191"/>
      <c r="E38" s="191"/>
      <c r="F38" s="179"/>
      <c r="G38" s="60"/>
      <c r="H38" s="61" t="s">
        <v>31</v>
      </c>
      <c r="I38" s="104" t="s">
        <v>32</v>
      </c>
      <c r="J38" s="63">
        <f>K38+L38+M38+N38+O38</f>
        <v>0</v>
      </c>
      <c r="K38" s="64"/>
      <c r="L38" s="64"/>
      <c r="M38" s="64"/>
      <c r="N38" s="64"/>
      <c r="O38" s="67"/>
    </row>
    <row r="39" spans="1:15" ht="14.85" customHeight="1" x14ac:dyDescent="0.3">
      <c r="A39" s="182"/>
      <c r="B39" s="185"/>
      <c r="C39" s="188"/>
      <c r="D39" s="191"/>
      <c r="E39" s="191"/>
      <c r="F39" s="179"/>
      <c r="G39" s="68"/>
      <c r="H39" s="61" t="s">
        <v>31</v>
      </c>
      <c r="I39" s="105" t="s">
        <v>2</v>
      </c>
      <c r="J39" s="70">
        <f>SUM(K39:O39)</f>
        <v>0</v>
      </c>
      <c r="K39" s="68"/>
      <c r="L39" s="68"/>
      <c r="M39" s="68"/>
      <c r="N39" s="68"/>
      <c r="O39" s="72"/>
    </row>
    <row r="40" spans="1:15" ht="14.85" customHeight="1" thickBot="1" x14ac:dyDescent="0.35">
      <c r="A40" s="183"/>
      <c r="B40" s="186"/>
      <c r="C40" s="189"/>
      <c r="D40" s="192"/>
      <c r="E40" s="192"/>
      <c r="F40" s="180"/>
      <c r="G40" s="73"/>
      <c r="H40" s="74" t="s">
        <v>31</v>
      </c>
      <c r="I40" s="75" t="s">
        <v>33</v>
      </c>
      <c r="J40" s="76">
        <f>SUM(K40:O40)</f>
        <v>0</v>
      </c>
      <c r="K40" s="77">
        <f>K36+K37+K39+K38</f>
        <v>0</v>
      </c>
      <c r="L40" s="77">
        <f t="shared" ref="L40:O40" si="13">L36+L37+L39+L38</f>
        <v>0</v>
      </c>
      <c r="M40" s="77">
        <f t="shared" si="13"/>
        <v>0</v>
      </c>
      <c r="N40" s="77">
        <f t="shared" si="13"/>
        <v>0</v>
      </c>
      <c r="O40" s="78">
        <f t="shared" si="13"/>
        <v>0</v>
      </c>
    </row>
    <row r="41" spans="1:15" ht="14.85" customHeight="1" x14ac:dyDescent="0.3">
      <c r="A41" s="181" t="s">
        <v>56</v>
      </c>
      <c r="B41" s="184"/>
      <c r="C41" s="187"/>
      <c r="D41" s="190"/>
      <c r="E41" s="190"/>
      <c r="F41" s="178">
        <f t="shared" si="12"/>
        <v>0</v>
      </c>
      <c r="G41" s="52"/>
      <c r="H41" s="53" t="s">
        <v>31</v>
      </c>
      <c r="I41" s="102" t="s">
        <v>4</v>
      </c>
      <c r="J41" s="63">
        <f>K41+L41</f>
        <v>0</v>
      </c>
      <c r="K41" s="52"/>
      <c r="L41" s="52"/>
      <c r="M41" s="57"/>
      <c r="N41" s="57"/>
      <c r="O41" s="58"/>
    </row>
    <row r="42" spans="1:15" ht="14.85" customHeight="1" x14ac:dyDescent="0.3">
      <c r="A42" s="182"/>
      <c r="B42" s="185"/>
      <c r="C42" s="188"/>
      <c r="D42" s="191"/>
      <c r="E42" s="191"/>
      <c r="F42" s="179"/>
      <c r="G42" s="60"/>
      <c r="H42" s="61" t="s">
        <v>31</v>
      </c>
      <c r="I42" s="104" t="s">
        <v>5</v>
      </c>
      <c r="J42" s="63">
        <f>K42+L42+M42+N42+O42</f>
        <v>0</v>
      </c>
      <c r="K42" s="60"/>
      <c r="L42" s="60"/>
      <c r="M42" s="107"/>
      <c r="N42" s="107"/>
      <c r="O42" s="108"/>
    </row>
    <row r="43" spans="1:15" ht="14.85" customHeight="1" x14ac:dyDescent="0.3">
      <c r="A43" s="182"/>
      <c r="B43" s="185"/>
      <c r="C43" s="188"/>
      <c r="D43" s="191"/>
      <c r="E43" s="191"/>
      <c r="F43" s="179"/>
      <c r="G43" s="60"/>
      <c r="H43" s="61" t="s">
        <v>31</v>
      </c>
      <c r="I43" s="104" t="s">
        <v>32</v>
      </c>
      <c r="J43" s="63">
        <f>K43+L43+M43+N43+O43</f>
        <v>0</v>
      </c>
      <c r="K43" s="64"/>
      <c r="L43" s="64"/>
      <c r="M43" s="64"/>
      <c r="N43" s="64"/>
      <c r="O43" s="67"/>
    </row>
    <row r="44" spans="1:15" ht="14.85" customHeight="1" x14ac:dyDescent="0.3">
      <c r="A44" s="182"/>
      <c r="B44" s="185"/>
      <c r="C44" s="188"/>
      <c r="D44" s="191"/>
      <c r="E44" s="191"/>
      <c r="F44" s="179"/>
      <c r="G44" s="68"/>
      <c r="H44" s="61" t="s">
        <v>31</v>
      </c>
      <c r="I44" s="105" t="s">
        <v>2</v>
      </c>
      <c r="J44" s="70">
        <f t="shared" ref="J44:J60" si="14">SUM(K44:O44)</f>
        <v>0</v>
      </c>
      <c r="K44" s="68"/>
      <c r="L44" s="68"/>
      <c r="M44" s="68"/>
      <c r="N44" s="68"/>
      <c r="O44" s="72"/>
    </row>
    <row r="45" spans="1:15" ht="14.85" customHeight="1" thickBot="1" x14ac:dyDescent="0.35">
      <c r="A45" s="183"/>
      <c r="B45" s="186"/>
      <c r="C45" s="189"/>
      <c r="D45" s="192"/>
      <c r="E45" s="192"/>
      <c r="F45" s="180"/>
      <c r="G45" s="73"/>
      <c r="H45" s="74" t="s">
        <v>31</v>
      </c>
      <c r="I45" s="75" t="s">
        <v>33</v>
      </c>
      <c r="J45" s="76">
        <f t="shared" si="14"/>
        <v>0</v>
      </c>
      <c r="K45" s="77">
        <f>K41+K42+K44+K43</f>
        <v>0</v>
      </c>
      <c r="L45" s="77">
        <f t="shared" ref="L45:O45" si="15">L41+L42+L44+L43</f>
        <v>0</v>
      </c>
      <c r="M45" s="77">
        <f t="shared" si="15"/>
        <v>0</v>
      </c>
      <c r="N45" s="77">
        <f t="shared" si="15"/>
        <v>0</v>
      </c>
      <c r="O45" s="78">
        <f t="shared" si="15"/>
        <v>0</v>
      </c>
    </row>
    <row r="46" spans="1:15" ht="14.85" customHeight="1" x14ac:dyDescent="0.3">
      <c r="A46" s="181" t="s">
        <v>57</v>
      </c>
      <c r="B46" s="184"/>
      <c r="C46" s="187"/>
      <c r="D46" s="190"/>
      <c r="E46" s="190"/>
      <c r="F46" s="178">
        <f t="shared" si="12"/>
        <v>0</v>
      </c>
      <c r="G46" s="52"/>
      <c r="H46" s="53" t="s">
        <v>31</v>
      </c>
      <c r="I46" s="102" t="s">
        <v>4</v>
      </c>
      <c r="J46" s="63">
        <f>K46+L46</f>
        <v>0</v>
      </c>
      <c r="K46" s="52"/>
      <c r="L46" s="52"/>
      <c r="M46" s="57"/>
      <c r="N46" s="57"/>
      <c r="O46" s="58"/>
    </row>
    <row r="47" spans="1:15" ht="14.85" customHeight="1" x14ac:dyDescent="0.3">
      <c r="A47" s="182"/>
      <c r="B47" s="185"/>
      <c r="C47" s="188"/>
      <c r="D47" s="191"/>
      <c r="E47" s="191"/>
      <c r="F47" s="179"/>
      <c r="G47" s="60"/>
      <c r="H47" s="61" t="s">
        <v>31</v>
      </c>
      <c r="I47" s="104" t="s">
        <v>5</v>
      </c>
      <c r="J47" s="63">
        <f>K47+L47+M47+N47+O47</f>
        <v>0</v>
      </c>
      <c r="K47" s="60"/>
      <c r="L47" s="60"/>
      <c r="M47" s="107"/>
      <c r="N47" s="107"/>
      <c r="O47" s="108"/>
    </row>
    <row r="48" spans="1:15" ht="14.85" customHeight="1" x14ac:dyDescent="0.3">
      <c r="A48" s="182"/>
      <c r="B48" s="185"/>
      <c r="C48" s="188"/>
      <c r="D48" s="191"/>
      <c r="E48" s="191"/>
      <c r="F48" s="179"/>
      <c r="G48" s="60"/>
      <c r="H48" s="61" t="s">
        <v>31</v>
      </c>
      <c r="I48" s="104" t="s">
        <v>32</v>
      </c>
      <c r="J48" s="63">
        <f>K48+L48+M48+N48+O48</f>
        <v>0</v>
      </c>
      <c r="K48" s="64"/>
      <c r="L48" s="64"/>
      <c r="M48" s="64"/>
      <c r="N48" s="64"/>
      <c r="O48" s="67"/>
    </row>
    <row r="49" spans="1:15" ht="14.85" customHeight="1" x14ac:dyDescent="0.3">
      <c r="A49" s="182"/>
      <c r="B49" s="185"/>
      <c r="C49" s="188"/>
      <c r="D49" s="191"/>
      <c r="E49" s="191"/>
      <c r="F49" s="179"/>
      <c r="G49" s="68"/>
      <c r="H49" s="61" t="s">
        <v>31</v>
      </c>
      <c r="I49" s="105" t="s">
        <v>2</v>
      </c>
      <c r="J49" s="70">
        <f t="shared" si="14"/>
        <v>0</v>
      </c>
      <c r="K49" s="68"/>
      <c r="L49" s="68"/>
      <c r="M49" s="68"/>
      <c r="N49" s="68"/>
      <c r="O49" s="72"/>
    </row>
    <row r="50" spans="1:15" ht="14.85" customHeight="1" thickBot="1" x14ac:dyDescent="0.35">
      <c r="A50" s="183"/>
      <c r="B50" s="186"/>
      <c r="C50" s="189"/>
      <c r="D50" s="192"/>
      <c r="E50" s="192"/>
      <c r="F50" s="180"/>
      <c r="G50" s="73"/>
      <c r="H50" s="117" t="s">
        <v>31</v>
      </c>
      <c r="I50" s="75" t="s">
        <v>33</v>
      </c>
      <c r="J50" s="76">
        <f t="shared" si="14"/>
        <v>0</v>
      </c>
      <c r="K50" s="77">
        <f>K46+K47+K49+K48</f>
        <v>0</v>
      </c>
      <c r="L50" s="77">
        <f t="shared" ref="L50:O50" si="16">L46+L47+L49+L48</f>
        <v>0</v>
      </c>
      <c r="M50" s="77">
        <f t="shared" si="16"/>
        <v>0</v>
      </c>
      <c r="N50" s="77">
        <f t="shared" si="16"/>
        <v>0</v>
      </c>
      <c r="O50" s="78">
        <f t="shared" si="16"/>
        <v>0</v>
      </c>
    </row>
    <row r="51" spans="1:15" ht="14.85" customHeight="1" x14ac:dyDescent="0.3">
      <c r="A51" s="181" t="s">
        <v>58</v>
      </c>
      <c r="B51" s="184"/>
      <c r="C51" s="187"/>
      <c r="D51" s="190"/>
      <c r="E51" s="190"/>
      <c r="F51" s="178">
        <f>SUM(G51,G52,G53,G54,G55,J55)</f>
        <v>0</v>
      </c>
      <c r="G51" s="52"/>
      <c r="H51" s="61" t="s">
        <v>31</v>
      </c>
      <c r="I51" s="102" t="s">
        <v>4</v>
      </c>
      <c r="J51" s="63">
        <f>K51+L51</f>
        <v>0</v>
      </c>
      <c r="K51" s="52"/>
      <c r="L51" s="52"/>
      <c r="M51" s="109"/>
      <c r="N51" s="109"/>
      <c r="O51" s="110"/>
    </row>
    <row r="52" spans="1:15" ht="14.85" customHeight="1" x14ac:dyDescent="0.3">
      <c r="A52" s="182"/>
      <c r="B52" s="185"/>
      <c r="C52" s="188"/>
      <c r="D52" s="191"/>
      <c r="E52" s="191"/>
      <c r="F52" s="179"/>
      <c r="G52" s="60"/>
      <c r="H52" s="61" t="s">
        <v>31</v>
      </c>
      <c r="I52" s="104" t="s">
        <v>5</v>
      </c>
      <c r="J52" s="63">
        <f>K52+L52+M52+N52+O52</f>
        <v>0</v>
      </c>
      <c r="K52" s="60"/>
      <c r="L52" s="60"/>
      <c r="M52" s="107"/>
      <c r="N52" s="107"/>
      <c r="O52" s="108"/>
    </row>
    <row r="53" spans="1:15" ht="14.85" customHeight="1" x14ac:dyDescent="0.3">
      <c r="A53" s="182"/>
      <c r="B53" s="185"/>
      <c r="C53" s="188"/>
      <c r="D53" s="191"/>
      <c r="E53" s="191"/>
      <c r="F53" s="179"/>
      <c r="G53" s="60"/>
      <c r="H53" s="61" t="s">
        <v>31</v>
      </c>
      <c r="I53" s="104" t="s">
        <v>32</v>
      </c>
      <c r="J53" s="63">
        <f>K53+L53+M53+N53+O53</f>
        <v>0</v>
      </c>
      <c r="K53" s="64"/>
      <c r="L53" s="64"/>
      <c r="M53" s="64"/>
      <c r="N53" s="64"/>
      <c r="O53" s="67"/>
    </row>
    <row r="54" spans="1:15" ht="14.85" customHeight="1" x14ac:dyDescent="0.3">
      <c r="A54" s="182"/>
      <c r="B54" s="185"/>
      <c r="C54" s="188"/>
      <c r="D54" s="191"/>
      <c r="E54" s="191"/>
      <c r="F54" s="179"/>
      <c r="G54" s="68"/>
      <c r="H54" s="61" t="s">
        <v>31</v>
      </c>
      <c r="I54" s="105" t="s">
        <v>2</v>
      </c>
      <c r="J54" s="70">
        <f t="shared" si="14"/>
        <v>0</v>
      </c>
      <c r="K54" s="68"/>
      <c r="L54" s="68"/>
      <c r="M54" s="68"/>
      <c r="N54" s="68"/>
      <c r="O54" s="72"/>
    </row>
    <row r="55" spans="1:15" ht="14.85" customHeight="1" thickBot="1" x14ac:dyDescent="0.35">
      <c r="A55" s="183"/>
      <c r="B55" s="186"/>
      <c r="C55" s="189"/>
      <c r="D55" s="192"/>
      <c r="E55" s="192"/>
      <c r="F55" s="180"/>
      <c r="G55" s="73"/>
      <c r="H55" s="74" t="s">
        <v>31</v>
      </c>
      <c r="I55" s="75" t="s">
        <v>33</v>
      </c>
      <c r="J55" s="76">
        <f t="shared" si="14"/>
        <v>0</v>
      </c>
      <c r="K55" s="77">
        <f>K51+K52+K54+K53</f>
        <v>0</v>
      </c>
      <c r="L55" s="77">
        <f t="shared" ref="L55:O55" si="17">L51+L52+L54+L53</f>
        <v>0</v>
      </c>
      <c r="M55" s="77">
        <f t="shared" si="17"/>
        <v>0</v>
      </c>
      <c r="N55" s="77">
        <f t="shared" si="17"/>
        <v>0</v>
      </c>
      <c r="O55" s="78">
        <f t="shared" si="17"/>
        <v>0</v>
      </c>
    </row>
    <row r="56" spans="1:15" ht="14.85" customHeight="1" x14ac:dyDescent="0.3">
      <c r="A56" s="181" t="s">
        <v>59</v>
      </c>
      <c r="B56" s="184"/>
      <c r="C56" s="187"/>
      <c r="D56" s="190"/>
      <c r="E56" s="190"/>
      <c r="F56" s="178">
        <f t="shared" si="12"/>
        <v>0</v>
      </c>
      <c r="G56" s="52"/>
      <c r="H56" s="53" t="s">
        <v>31</v>
      </c>
      <c r="I56" s="102" t="s">
        <v>4</v>
      </c>
      <c r="J56" s="63">
        <f>K56+L56</f>
        <v>0</v>
      </c>
      <c r="K56" s="52"/>
      <c r="L56" s="52"/>
      <c r="M56" s="109"/>
      <c r="N56" s="109"/>
      <c r="O56" s="110"/>
    </row>
    <row r="57" spans="1:15" ht="14.85" customHeight="1" x14ac:dyDescent="0.3">
      <c r="A57" s="182"/>
      <c r="B57" s="185"/>
      <c r="C57" s="188"/>
      <c r="D57" s="191"/>
      <c r="E57" s="191"/>
      <c r="F57" s="179"/>
      <c r="G57" s="60"/>
      <c r="H57" s="61" t="s">
        <v>31</v>
      </c>
      <c r="I57" s="104" t="s">
        <v>5</v>
      </c>
      <c r="J57" s="63">
        <f>K57+L57+M57+N57+O57</f>
        <v>0</v>
      </c>
      <c r="K57" s="60"/>
      <c r="L57" s="60"/>
      <c r="M57" s="107"/>
      <c r="N57" s="107"/>
      <c r="O57" s="108"/>
    </row>
    <row r="58" spans="1:15" ht="14.85" customHeight="1" x14ac:dyDescent="0.3">
      <c r="A58" s="182"/>
      <c r="B58" s="185"/>
      <c r="C58" s="188"/>
      <c r="D58" s="191"/>
      <c r="E58" s="191"/>
      <c r="F58" s="179"/>
      <c r="G58" s="60"/>
      <c r="H58" s="61" t="s">
        <v>31</v>
      </c>
      <c r="I58" s="104" t="s">
        <v>32</v>
      </c>
      <c r="J58" s="63">
        <f>K58+L58+M58+N58+O58</f>
        <v>0</v>
      </c>
      <c r="K58" s="64"/>
      <c r="L58" s="64"/>
      <c r="M58" s="64"/>
      <c r="N58" s="64"/>
      <c r="O58" s="67"/>
    </row>
    <row r="59" spans="1:15" ht="14.85" customHeight="1" x14ac:dyDescent="0.3">
      <c r="A59" s="182"/>
      <c r="B59" s="185"/>
      <c r="C59" s="188"/>
      <c r="D59" s="191"/>
      <c r="E59" s="191"/>
      <c r="F59" s="179"/>
      <c r="G59" s="68"/>
      <c r="H59" s="61" t="s">
        <v>31</v>
      </c>
      <c r="I59" s="105" t="s">
        <v>2</v>
      </c>
      <c r="J59" s="70">
        <f t="shared" si="14"/>
        <v>0</v>
      </c>
      <c r="K59" s="68"/>
      <c r="L59" s="68"/>
      <c r="M59" s="68"/>
      <c r="N59" s="68"/>
      <c r="O59" s="72"/>
    </row>
    <row r="60" spans="1:15" ht="14.85" customHeight="1" thickBot="1" x14ac:dyDescent="0.35">
      <c r="A60" s="183"/>
      <c r="B60" s="186"/>
      <c r="C60" s="189"/>
      <c r="D60" s="192"/>
      <c r="E60" s="192"/>
      <c r="F60" s="180"/>
      <c r="G60" s="73"/>
      <c r="H60" s="106" t="s">
        <v>31</v>
      </c>
      <c r="I60" s="75" t="s">
        <v>33</v>
      </c>
      <c r="J60" s="76">
        <f t="shared" si="14"/>
        <v>0</v>
      </c>
      <c r="K60" s="77">
        <f>K56+K57+K59+K58</f>
        <v>0</v>
      </c>
      <c r="L60" s="77">
        <f t="shared" ref="L60:O60" si="18">L56+L57+L59+L58</f>
        <v>0</v>
      </c>
      <c r="M60" s="77">
        <f t="shared" si="18"/>
        <v>0</v>
      </c>
      <c r="N60" s="77">
        <f t="shared" si="18"/>
        <v>0</v>
      </c>
      <c r="O60" s="78">
        <f t="shared" si="18"/>
        <v>0</v>
      </c>
    </row>
  </sheetData>
  <mergeCells count="76">
    <mergeCell ref="A1:O1"/>
    <mergeCell ref="A2:H3"/>
    <mergeCell ref="I2:O2"/>
    <mergeCell ref="A4:A8"/>
    <mergeCell ref="B4:B8"/>
    <mergeCell ref="C4:C8"/>
    <mergeCell ref="D4:D8"/>
    <mergeCell ref="E4:E8"/>
    <mergeCell ref="F4:F8"/>
    <mergeCell ref="G4:G8"/>
    <mergeCell ref="F14:F18"/>
    <mergeCell ref="H4:H8"/>
    <mergeCell ref="A9:A13"/>
    <mergeCell ref="B9:B13"/>
    <mergeCell ref="C9:C13"/>
    <mergeCell ref="D9:D13"/>
    <mergeCell ref="E9:E13"/>
    <mergeCell ref="F9:F13"/>
    <mergeCell ref="A14:A18"/>
    <mergeCell ref="B14:B18"/>
    <mergeCell ref="C14:C18"/>
    <mergeCell ref="D14:D18"/>
    <mergeCell ref="E14:E18"/>
    <mergeCell ref="F24:F28"/>
    <mergeCell ref="A19:A23"/>
    <mergeCell ref="B19:B23"/>
    <mergeCell ref="C19:C23"/>
    <mergeCell ref="D19:D23"/>
    <mergeCell ref="E19:E23"/>
    <mergeCell ref="F19:F23"/>
    <mergeCell ref="A24:A28"/>
    <mergeCell ref="B24:B28"/>
    <mergeCell ref="C24:C28"/>
    <mergeCell ref="D24:D28"/>
    <mergeCell ref="E24:E28"/>
    <mergeCell ref="C29:C30"/>
    <mergeCell ref="E29:E30"/>
    <mergeCell ref="G29:G30"/>
    <mergeCell ref="H29:H30"/>
    <mergeCell ref="I29:O29"/>
    <mergeCell ref="F31:F35"/>
    <mergeCell ref="A36:A40"/>
    <mergeCell ref="B36:B40"/>
    <mergeCell ref="C36:C40"/>
    <mergeCell ref="D36:D40"/>
    <mergeCell ref="E36:E40"/>
    <mergeCell ref="F36:F40"/>
    <mergeCell ref="A31:A35"/>
    <mergeCell ref="B31:B35"/>
    <mergeCell ref="C31:C35"/>
    <mergeCell ref="D31:D35"/>
    <mergeCell ref="E31:E35"/>
    <mergeCell ref="F46:F50"/>
    <mergeCell ref="A41:A45"/>
    <mergeCell ref="B41:B45"/>
    <mergeCell ref="C41:C45"/>
    <mergeCell ref="D41:D45"/>
    <mergeCell ref="E41:E45"/>
    <mergeCell ref="F41:F45"/>
    <mergeCell ref="A46:A50"/>
    <mergeCell ref="B46:B50"/>
    <mergeCell ref="C46:C50"/>
    <mergeCell ref="D46:D50"/>
    <mergeCell ref="E46:E50"/>
    <mergeCell ref="F56:F60"/>
    <mergeCell ref="A51:A55"/>
    <mergeCell ref="B51:B55"/>
    <mergeCell ref="C51:C55"/>
    <mergeCell ref="D51:D55"/>
    <mergeCell ref="E51:E55"/>
    <mergeCell ref="F51:F55"/>
    <mergeCell ref="A56:A60"/>
    <mergeCell ref="B56:B60"/>
    <mergeCell ref="C56:C60"/>
    <mergeCell ref="D56:D60"/>
    <mergeCell ref="E56:E60"/>
  </mergeCells>
  <dataValidations count="2">
    <dataValidation type="list" allowBlank="1" showInputMessage="1" showErrorMessage="1" sqref="C9:C28 C31:C60" xr:uid="{AB73A1ED-B6C5-4D74-ADF7-3CD85A09C582}">
      <formula1>"n,v"</formula1>
    </dataValidation>
    <dataValidation type="list" allowBlank="1" showInputMessage="1" showErrorMessage="1" sqref="H9:H28 H31:H60" xr:uid="{0AF1407B-230E-4B55-A790-27C22F9174BF}">
      <formula1>"ohne,sonstige öff.Mittel,Bundesagentur für Arbeit,andere Bundesmittel,andere Landesmittel,kommunale Mittel,private Mittel, Projekteinnahmen/-erlöse"</formula1>
    </dataValidation>
  </dataValidations>
  <pageMargins left="0.25" right="0.25" top="0.75" bottom="0.75" header="0.3" footer="0.3"/>
  <pageSetup paperSize="9" scale="95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F98F2-231B-4A6D-B8B2-02B3E869C662}">
  <dimension ref="A1:P60"/>
  <sheetViews>
    <sheetView showGridLines="0" view="pageLayout" topLeftCell="A4" zoomScaleNormal="100" workbookViewId="0">
      <selection activeCell="L16" sqref="L16"/>
    </sheetView>
  </sheetViews>
  <sheetFormatPr baseColWidth="10" defaultRowHeight="14.4" x14ac:dyDescent="0.3"/>
  <cols>
    <col min="1" max="1" width="7.44140625" customWidth="1"/>
    <col min="2" max="2" width="24.6640625" customWidth="1"/>
    <col min="3" max="3" width="3.5546875" style="114" customWidth="1"/>
    <col min="4" max="5" width="3.5546875" customWidth="1"/>
    <col min="6" max="6" width="11" style="34" bestFit="1" customWidth="1"/>
    <col min="7" max="7" width="10.44140625" style="34" customWidth="1"/>
    <col min="8" max="8" width="11.44140625" bestFit="1" customWidth="1"/>
    <col min="9" max="9" width="12.33203125" style="34" customWidth="1"/>
    <col min="10" max="10" width="10.33203125" style="34" customWidth="1"/>
    <col min="11" max="11" width="9.6640625" style="34" customWidth="1"/>
    <col min="12" max="12" width="9.44140625" style="34" customWidth="1"/>
    <col min="13" max="14" width="10" style="34" bestFit="1" customWidth="1"/>
    <col min="15" max="15" width="10" style="34" customWidth="1"/>
  </cols>
  <sheetData>
    <row r="1" spans="1:16" ht="16.350000000000001" customHeight="1" thickBot="1" x14ac:dyDescent="0.4">
      <c r="A1" s="209" t="s">
        <v>61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/>
    </row>
    <row r="2" spans="1:16" s="40" customFormat="1" ht="18" customHeight="1" thickBot="1" x14ac:dyDescent="0.4">
      <c r="A2" s="212"/>
      <c r="B2" s="213"/>
      <c r="C2" s="213"/>
      <c r="D2" s="213"/>
      <c r="E2" s="213"/>
      <c r="F2" s="213"/>
      <c r="G2" s="213"/>
      <c r="H2" s="214"/>
      <c r="I2" s="218" t="s">
        <v>16</v>
      </c>
      <c r="J2" s="219"/>
      <c r="K2" s="219"/>
      <c r="L2" s="219"/>
      <c r="M2" s="219"/>
      <c r="N2" s="219"/>
      <c r="O2" s="220"/>
    </row>
    <row r="3" spans="1:16" s="40" customFormat="1" ht="20.100000000000001" customHeight="1" thickBot="1" x14ac:dyDescent="0.35">
      <c r="A3" s="215"/>
      <c r="B3" s="216"/>
      <c r="C3" s="216"/>
      <c r="D3" s="216"/>
      <c r="E3" s="216"/>
      <c r="F3" s="216"/>
      <c r="G3" s="216"/>
      <c r="H3" s="217"/>
      <c r="I3" s="36" t="s">
        <v>1</v>
      </c>
      <c r="J3" s="37">
        <f>Mittelübersicht!$C$2</f>
        <v>0</v>
      </c>
      <c r="K3" s="38" t="str">
        <f>"HH "&amp;J3</f>
        <v>HH 0</v>
      </c>
      <c r="L3" s="38" t="str">
        <f>"VE "&amp;J3+1</f>
        <v>VE 1</v>
      </c>
      <c r="M3" s="38" t="str">
        <f>"VE "&amp;J3+2</f>
        <v>VE 2</v>
      </c>
      <c r="N3" s="38" t="str">
        <f>"VE "&amp;J3+3</f>
        <v>VE 3</v>
      </c>
      <c r="O3" s="39" t="str">
        <f>"VE "&amp;J3+4</f>
        <v>VE 4</v>
      </c>
    </row>
    <row r="4" spans="1:16" s="40" customFormat="1" ht="18" customHeight="1" thickBot="1" x14ac:dyDescent="0.35">
      <c r="A4" s="182" t="s">
        <v>17</v>
      </c>
      <c r="B4" s="221" t="s">
        <v>18</v>
      </c>
      <c r="C4" s="195" t="s">
        <v>19</v>
      </c>
      <c r="D4" s="195" t="s">
        <v>20</v>
      </c>
      <c r="E4" s="195" t="s">
        <v>21</v>
      </c>
      <c r="F4" s="197" t="s">
        <v>22</v>
      </c>
      <c r="G4" s="197" t="s">
        <v>23</v>
      </c>
      <c r="H4" s="204" t="s">
        <v>24</v>
      </c>
      <c r="I4" s="41" t="s">
        <v>62</v>
      </c>
      <c r="J4" s="42">
        <f t="shared" ref="J4:O4" si="0">SUM(J13,J18,J23,J28,J35,J40,J45,J50,J55,J60)</f>
        <v>0</v>
      </c>
      <c r="K4" s="43">
        <f t="shared" si="0"/>
        <v>0</v>
      </c>
      <c r="L4" s="43">
        <f t="shared" si="0"/>
        <v>0</v>
      </c>
      <c r="M4" s="43">
        <f t="shared" si="0"/>
        <v>0</v>
      </c>
      <c r="N4" s="43">
        <f t="shared" si="0"/>
        <v>0</v>
      </c>
      <c r="O4" s="44">
        <f t="shared" si="0"/>
        <v>0</v>
      </c>
    </row>
    <row r="5" spans="1:16" s="40" customFormat="1" ht="31.95" customHeight="1" thickBot="1" x14ac:dyDescent="0.35">
      <c r="A5" s="182"/>
      <c r="B5" s="221"/>
      <c r="C5" s="195"/>
      <c r="D5" s="195"/>
      <c r="E5" s="195"/>
      <c r="F5" s="197"/>
      <c r="G5" s="197"/>
      <c r="H5" s="205"/>
      <c r="I5" s="45" t="s">
        <v>26</v>
      </c>
      <c r="J5" s="46">
        <f t="shared" ref="J5:J11" si="1">K5+L5+M5+N5+O5</f>
        <v>0</v>
      </c>
      <c r="K5" s="47">
        <f t="shared" ref="K5:L8" si="2">K9+K14+K19+K24+K31+K36+K41+K46+K51+K56</f>
        <v>0</v>
      </c>
      <c r="L5" s="47">
        <f t="shared" si="2"/>
        <v>0</v>
      </c>
      <c r="M5" s="48"/>
      <c r="N5" s="49"/>
      <c r="O5" s="50"/>
    </row>
    <row r="6" spans="1:16" s="59" customFormat="1" ht="22.95" customHeight="1" thickBot="1" x14ac:dyDescent="0.35">
      <c r="A6" s="182"/>
      <c r="B6" s="221"/>
      <c r="C6" s="195"/>
      <c r="D6" s="195"/>
      <c r="E6" s="195"/>
      <c r="F6" s="197"/>
      <c r="G6" s="197"/>
      <c r="H6" s="205"/>
      <c r="I6" s="45" t="s">
        <v>27</v>
      </c>
      <c r="J6" s="46">
        <f t="shared" si="1"/>
        <v>0</v>
      </c>
      <c r="K6" s="47">
        <f t="shared" si="2"/>
        <v>0</v>
      </c>
      <c r="L6" s="47">
        <f t="shared" si="2"/>
        <v>0</v>
      </c>
      <c r="M6" s="48"/>
      <c r="N6" s="49"/>
      <c r="O6" s="50"/>
    </row>
    <row r="7" spans="1:16" s="59" customFormat="1" ht="32.4" customHeight="1" thickBot="1" x14ac:dyDescent="0.35">
      <c r="A7" s="182"/>
      <c r="B7" s="221"/>
      <c r="C7" s="195"/>
      <c r="D7" s="195"/>
      <c r="E7" s="195"/>
      <c r="F7" s="197"/>
      <c r="G7" s="197"/>
      <c r="H7" s="206"/>
      <c r="I7" s="45" t="s">
        <v>28</v>
      </c>
      <c r="J7" s="46">
        <f t="shared" si="1"/>
        <v>0</v>
      </c>
      <c r="K7" s="47">
        <f t="shared" si="2"/>
        <v>0</v>
      </c>
      <c r="L7" s="47">
        <f t="shared" si="2"/>
        <v>0</v>
      </c>
      <c r="M7" s="47">
        <f t="shared" ref="M7:O8" si="3">M11+M16+M21+M26+M33+M38+M43+M48+M53+M58</f>
        <v>0</v>
      </c>
      <c r="N7" s="47">
        <f t="shared" si="3"/>
        <v>0</v>
      </c>
      <c r="O7" s="47">
        <f t="shared" si="3"/>
        <v>0</v>
      </c>
      <c r="P7" s="40"/>
    </row>
    <row r="8" spans="1:16" s="59" customFormat="1" ht="20.399999999999999" customHeight="1" thickBot="1" x14ac:dyDescent="0.35">
      <c r="A8" s="183"/>
      <c r="B8" s="222"/>
      <c r="C8" s="196"/>
      <c r="D8" s="196"/>
      <c r="E8" s="196"/>
      <c r="F8" s="198"/>
      <c r="G8" s="198"/>
      <c r="H8" s="207"/>
      <c r="I8" s="45" t="s">
        <v>29</v>
      </c>
      <c r="J8" s="46">
        <f t="shared" si="1"/>
        <v>0</v>
      </c>
      <c r="K8" s="51">
        <f t="shared" si="2"/>
        <v>0</v>
      </c>
      <c r="L8" s="51">
        <f t="shared" si="2"/>
        <v>0</v>
      </c>
      <c r="M8" s="51">
        <f t="shared" si="3"/>
        <v>0</v>
      </c>
      <c r="N8" s="51">
        <f t="shared" si="3"/>
        <v>0</v>
      </c>
      <c r="O8" s="47">
        <f t="shared" si="3"/>
        <v>0</v>
      </c>
    </row>
    <row r="9" spans="1:16" s="59" customFormat="1" ht="14.85" customHeight="1" x14ac:dyDescent="0.3">
      <c r="A9" s="181" t="s">
        <v>63</v>
      </c>
      <c r="B9" s="184"/>
      <c r="C9" s="187"/>
      <c r="D9" s="190"/>
      <c r="E9" s="190"/>
      <c r="F9" s="178">
        <f>SUM(G9,G10,G11,G12,G13,J13)</f>
        <v>0</v>
      </c>
      <c r="G9" s="52"/>
      <c r="H9" s="101" t="s">
        <v>31</v>
      </c>
      <c r="I9" s="102" t="s">
        <v>4</v>
      </c>
      <c r="J9" s="55">
        <f t="shared" si="1"/>
        <v>0</v>
      </c>
      <c r="K9" s="56"/>
      <c r="L9" s="52"/>
      <c r="M9" s="57"/>
      <c r="N9" s="57"/>
      <c r="O9" s="58"/>
    </row>
    <row r="10" spans="1:16" ht="14.85" customHeight="1" x14ac:dyDescent="0.3">
      <c r="A10" s="182"/>
      <c r="B10" s="185"/>
      <c r="C10" s="188"/>
      <c r="D10" s="191"/>
      <c r="E10" s="191"/>
      <c r="F10" s="179"/>
      <c r="G10" s="60"/>
      <c r="H10" s="103" t="s">
        <v>31</v>
      </c>
      <c r="I10" s="104" t="s">
        <v>5</v>
      </c>
      <c r="J10" s="63">
        <f t="shared" si="1"/>
        <v>0</v>
      </c>
      <c r="K10" s="64"/>
      <c r="L10" s="60"/>
      <c r="M10" s="65"/>
      <c r="N10" s="65"/>
      <c r="O10" s="66"/>
      <c r="P10" s="40"/>
    </row>
    <row r="11" spans="1:16" ht="14.85" customHeight="1" x14ac:dyDescent="0.3">
      <c r="A11" s="182"/>
      <c r="B11" s="185"/>
      <c r="C11" s="188"/>
      <c r="D11" s="191"/>
      <c r="E11" s="191"/>
      <c r="F11" s="179"/>
      <c r="G11" s="60"/>
      <c r="H11" s="103" t="s">
        <v>31</v>
      </c>
      <c r="I11" s="104" t="s">
        <v>32</v>
      </c>
      <c r="J11" s="63">
        <f t="shared" si="1"/>
        <v>0</v>
      </c>
      <c r="K11" s="64"/>
      <c r="L11" s="64"/>
      <c r="M11" s="64"/>
      <c r="N11" s="64"/>
      <c r="O11" s="67"/>
    </row>
    <row r="12" spans="1:16" ht="14.85" customHeight="1" x14ac:dyDescent="0.3">
      <c r="A12" s="182"/>
      <c r="B12" s="185"/>
      <c r="C12" s="188"/>
      <c r="D12" s="191"/>
      <c r="E12" s="191"/>
      <c r="F12" s="179"/>
      <c r="G12" s="68"/>
      <c r="H12" s="103" t="s">
        <v>31</v>
      </c>
      <c r="I12" s="105" t="s">
        <v>2</v>
      </c>
      <c r="J12" s="70">
        <f>SUM(K12:O12)</f>
        <v>0</v>
      </c>
      <c r="K12" s="71"/>
      <c r="L12" s="68"/>
      <c r="M12" s="68"/>
      <c r="N12" s="68"/>
      <c r="O12" s="72"/>
    </row>
    <row r="13" spans="1:16" ht="14.85" customHeight="1" thickBot="1" x14ac:dyDescent="0.35">
      <c r="A13" s="183"/>
      <c r="B13" s="186"/>
      <c r="C13" s="189"/>
      <c r="D13" s="192"/>
      <c r="E13" s="192"/>
      <c r="F13" s="180"/>
      <c r="G13" s="73"/>
      <c r="H13" s="115" t="s">
        <v>31</v>
      </c>
      <c r="I13" s="75" t="s">
        <v>33</v>
      </c>
      <c r="J13" s="76">
        <f>SUM(K13:O13)</f>
        <v>0</v>
      </c>
      <c r="K13" s="77">
        <f>K9+K10+K12+K11</f>
        <v>0</v>
      </c>
      <c r="L13" s="77">
        <f t="shared" ref="L13:O13" si="4">L9+L10+L12+L11</f>
        <v>0</v>
      </c>
      <c r="M13" s="77">
        <f t="shared" si="4"/>
        <v>0</v>
      </c>
      <c r="N13" s="77">
        <f t="shared" si="4"/>
        <v>0</v>
      </c>
      <c r="O13" s="78">
        <f t="shared" si="4"/>
        <v>0</v>
      </c>
    </row>
    <row r="14" spans="1:16" ht="14.85" customHeight="1" x14ac:dyDescent="0.3">
      <c r="A14" s="181" t="s">
        <v>64</v>
      </c>
      <c r="B14" s="184"/>
      <c r="C14" s="187"/>
      <c r="D14" s="190"/>
      <c r="E14" s="190"/>
      <c r="F14" s="178">
        <f t="shared" ref="F14" si="5">SUM(G14,G15,G16,G17,G18,J18)</f>
        <v>0</v>
      </c>
      <c r="G14" s="52"/>
      <c r="H14" s="53" t="s">
        <v>31</v>
      </c>
      <c r="I14" s="102" t="s">
        <v>4</v>
      </c>
      <c r="J14" s="55">
        <f>K14+L14</f>
        <v>0</v>
      </c>
      <c r="K14" s="56"/>
      <c r="L14" s="52"/>
      <c r="M14" s="57"/>
      <c r="N14" s="57"/>
      <c r="O14" s="58"/>
    </row>
    <row r="15" spans="1:16" ht="14.85" customHeight="1" x14ac:dyDescent="0.3">
      <c r="A15" s="182"/>
      <c r="B15" s="185"/>
      <c r="C15" s="188"/>
      <c r="D15" s="191"/>
      <c r="E15" s="191"/>
      <c r="F15" s="179"/>
      <c r="G15" s="60"/>
      <c r="H15" s="61" t="s">
        <v>31</v>
      </c>
      <c r="I15" s="104" t="s">
        <v>5</v>
      </c>
      <c r="J15" s="63">
        <f>K15+L15+M15+N15+O15</f>
        <v>0</v>
      </c>
      <c r="K15" s="64"/>
      <c r="L15" s="60"/>
      <c r="M15" s="65"/>
      <c r="N15" s="65"/>
      <c r="O15" s="66"/>
    </row>
    <row r="16" spans="1:16" ht="14.85" customHeight="1" x14ac:dyDescent="0.3">
      <c r="A16" s="182"/>
      <c r="B16" s="185"/>
      <c r="C16" s="188"/>
      <c r="D16" s="191"/>
      <c r="E16" s="191"/>
      <c r="F16" s="179"/>
      <c r="G16" s="60"/>
      <c r="H16" s="61" t="s">
        <v>31</v>
      </c>
      <c r="I16" s="104" t="s">
        <v>32</v>
      </c>
      <c r="J16" s="63">
        <f>K16+L16+M16+N16+O16</f>
        <v>0</v>
      </c>
      <c r="K16" s="64"/>
      <c r="L16" s="64"/>
      <c r="M16" s="64"/>
      <c r="N16" s="64"/>
      <c r="O16" s="67"/>
    </row>
    <row r="17" spans="1:15" ht="14.85" customHeight="1" x14ac:dyDescent="0.3">
      <c r="A17" s="182"/>
      <c r="B17" s="185"/>
      <c r="C17" s="188"/>
      <c r="D17" s="191"/>
      <c r="E17" s="191"/>
      <c r="F17" s="179"/>
      <c r="G17" s="68"/>
      <c r="H17" s="61" t="s">
        <v>31</v>
      </c>
      <c r="I17" s="105" t="s">
        <v>2</v>
      </c>
      <c r="J17" s="70">
        <f>SUM(K17:O17)</f>
        <v>0</v>
      </c>
      <c r="K17" s="71"/>
      <c r="L17" s="68"/>
      <c r="M17" s="68"/>
      <c r="N17" s="68"/>
      <c r="O17" s="72"/>
    </row>
    <row r="18" spans="1:15" ht="14.85" customHeight="1" thickBot="1" x14ac:dyDescent="0.35">
      <c r="A18" s="183"/>
      <c r="B18" s="186"/>
      <c r="C18" s="189"/>
      <c r="D18" s="192"/>
      <c r="E18" s="192"/>
      <c r="F18" s="180"/>
      <c r="G18" s="73"/>
      <c r="H18" s="74" t="s">
        <v>31</v>
      </c>
      <c r="I18" s="75" t="s">
        <v>33</v>
      </c>
      <c r="J18" s="76">
        <f>SUM(K18:O18)</f>
        <v>0</v>
      </c>
      <c r="K18" s="77">
        <f>K14+K15+K17+K16</f>
        <v>0</v>
      </c>
      <c r="L18" s="77">
        <f t="shared" ref="L18:O18" si="6">L14+L15+L17+L16</f>
        <v>0</v>
      </c>
      <c r="M18" s="77">
        <f t="shared" si="6"/>
        <v>0</v>
      </c>
      <c r="N18" s="77">
        <f t="shared" si="6"/>
        <v>0</v>
      </c>
      <c r="O18" s="78">
        <f t="shared" si="6"/>
        <v>0</v>
      </c>
    </row>
    <row r="19" spans="1:15" ht="14.85" customHeight="1" x14ac:dyDescent="0.3">
      <c r="A19" s="181" t="s">
        <v>65</v>
      </c>
      <c r="B19" s="184"/>
      <c r="C19" s="187"/>
      <c r="D19" s="190"/>
      <c r="E19" s="190"/>
      <c r="F19" s="178">
        <f t="shared" ref="F19" si="7">SUM(G19,G20,G21,G22,G23,J23)</f>
        <v>0</v>
      </c>
      <c r="G19" s="52"/>
      <c r="H19" s="53" t="s">
        <v>31</v>
      </c>
      <c r="I19" s="102" t="s">
        <v>4</v>
      </c>
      <c r="J19" s="55">
        <f>K19+L19</f>
        <v>0</v>
      </c>
      <c r="K19" s="56"/>
      <c r="L19" s="52"/>
      <c r="M19" s="57"/>
      <c r="N19" s="57"/>
      <c r="O19" s="58"/>
    </row>
    <row r="20" spans="1:15" ht="14.85" customHeight="1" x14ac:dyDescent="0.3">
      <c r="A20" s="182"/>
      <c r="B20" s="185"/>
      <c r="C20" s="188"/>
      <c r="D20" s="191"/>
      <c r="E20" s="191"/>
      <c r="F20" s="179"/>
      <c r="G20" s="60"/>
      <c r="H20" s="61" t="s">
        <v>31</v>
      </c>
      <c r="I20" s="104" t="s">
        <v>5</v>
      </c>
      <c r="J20" s="63">
        <f>K20+L20+M20+N20+O20</f>
        <v>0</v>
      </c>
      <c r="K20" s="64"/>
      <c r="L20" s="60"/>
      <c r="M20" s="65"/>
      <c r="N20" s="65"/>
      <c r="O20" s="66"/>
    </row>
    <row r="21" spans="1:15" ht="14.85" customHeight="1" x14ac:dyDescent="0.3">
      <c r="A21" s="182"/>
      <c r="B21" s="185"/>
      <c r="C21" s="188"/>
      <c r="D21" s="191"/>
      <c r="E21" s="191"/>
      <c r="F21" s="179"/>
      <c r="G21" s="60"/>
      <c r="H21" s="61" t="s">
        <v>31</v>
      </c>
      <c r="I21" s="104" t="s">
        <v>32</v>
      </c>
      <c r="J21" s="63">
        <f>K21+L21+M21+N21+O21</f>
        <v>0</v>
      </c>
      <c r="K21" s="64"/>
      <c r="L21" s="64"/>
      <c r="M21" s="64"/>
      <c r="N21" s="64"/>
      <c r="O21" s="67"/>
    </row>
    <row r="22" spans="1:15" ht="14.85" customHeight="1" x14ac:dyDescent="0.3">
      <c r="A22" s="182"/>
      <c r="B22" s="185"/>
      <c r="C22" s="188"/>
      <c r="D22" s="191"/>
      <c r="E22" s="191"/>
      <c r="F22" s="179"/>
      <c r="G22" s="68"/>
      <c r="H22" s="61" t="s">
        <v>31</v>
      </c>
      <c r="I22" s="105" t="s">
        <v>2</v>
      </c>
      <c r="J22" s="70">
        <f>SUM(K22:O22)</f>
        <v>0</v>
      </c>
      <c r="K22" s="71"/>
      <c r="L22" s="68"/>
      <c r="M22" s="68"/>
      <c r="N22" s="68"/>
      <c r="O22" s="72"/>
    </row>
    <row r="23" spans="1:15" ht="14.85" customHeight="1" thickBot="1" x14ac:dyDescent="0.35">
      <c r="A23" s="183"/>
      <c r="B23" s="186"/>
      <c r="C23" s="189"/>
      <c r="D23" s="192"/>
      <c r="E23" s="192"/>
      <c r="F23" s="180"/>
      <c r="G23" s="73"/>
      <c r="H23" s="74" t="s">
        <v>31</v>
      </c>
      <c r="I23" s="75" t="s">
        <v>33</v>
      </c>
      <c r="J23" s="76">
        <f>SUM(K23:O23)</f>
        <v>0</v>
      </c>
      <c r="K23" s="77">
        <f>K19+K20+K22+K21</f>
        <v>0</v>
      </c>
      <c r="L23" s="77">
        <f t="shared" ref="L23:O23" si="8">L19+L20+L22+L21</f>
        <v>0</v>
      </c>
      <c r="M23" s="77">
        <f t="shared" si="8"/>
        <v>0</v>
      </c>
      <c r="N23" s="77">
        <f t="shared" si="8"/>
        <v>0</v>
      </c>
      <c r="O23" s="78">
        <f t="shared" si="8"/>
        <v>0</v>
      </c>
    </row>
    <row r="24" spans="1:15" ht="14.85" customHeight="1" x14ac:dyDescent="0.3">
      <c r="A24" s="181" t="s">
        <v>66</v>
      </c>
      <c r="B24" s="184"/>
      <c r="C24" s="187"/>
      <c r="D24" s="190"/>
      <c r="E24" s="190"/>
      <c r="F24" s="178">
        <f t="shared" ref="F24" si="9">SUM(G24,G25,G26,G27,G28,J28)</f>
        <v>0</v>
      </c>
      <c r="G24" s="52"/>
      <c r="H24" s="81" t="s">
        <v>31</v>
      </c>
      <c r="I24" s="102" t="s">
        <v>4</v>
      </c>
      <c r="J24" s="55">
        <f>K24+L24</f>
        <v>0</v>
      </c>
      <c r="K24" s="56"/>
      <c r="L24" s="52"/>
      <c r="M24" s="57"/>
      <c r="N24" s="57"/>
      <c r="O24" s="58"/>
    </row>
    <row r="25" spans="1:15" ht="14.85" customHeight="1" x14ac:dyDescent="0.3">
      <c r="A25" s="182"/>
      <c r="B25" s="185"/>
      <c r="C25" s="188"/>
      <c r="D25" s="191"/>
      <c r="E25" s="191"/>
      <c r="F25" s="179"/>
      <c r="G25" s="60"/>
      <c r="H25" s="61" t="s">
        <v>31</v>
      </c>
      <c r="I25" s="104" t="s">
        <v>5</v>
      </c>
      <c r="J25" s="63">
        <f>K25+L25+M25+N25+O25</f>
        <v>0</v>
      </c>
      <c r="K25" s="64"/>
      <c r="L25" s="60"/>
      <c r="M25" s="65"/>
      <c r="N25" s="65"/>
      <c r="O25" s="66"/>
    </row>
    <row r="26" spans="1:15" ht="14.85" customHeight="1" x14ac:dyDescent="0.3">
      <c r="A26" s="182"/>
      <c r="B26" s="185"/>
      <c r="C26" s="188"/>
      <c r="D26" s="191"/>
      <c r="E26" s="191"/>
      <c r="F26" s="179"/>
      <c r="G26" s="60"/>
      <c r="H26" s="61" t="s">
        <v>31</v>
      </c>
      <c r="I26" s="104" t="s">
        <v>32</v>
      </c>
      <c r="J26" s="63">
        <f>K26+L26+M26+N26+O26</f>
        <v>0</v>
      </c>
      <c r="K26" s="64"/>
      <c r="L26" s="64"/>
      <c r="M26" s="64"/>
      <c r="N26" s="64"/>
      <c r="O26" s="67"/>
    </row>
    <row r="27" spans="1:15" ht="14.85" customHeight="1" x14ac:dyDescent="0.3">
      <c r="A27" s="182"/>
      <c r="B27" s="185"/>
      <c r="C27" s="188"/>
      <c r="D27" s="191"/>
      <c r="E27" s="191"/>
      <c r="F27" s="179"/>
      <c r="G27" s="68"/>
      <c r="H27" s="61" t="s">
        <v>31</v>
      </c>
      <c r="I27" s="105" t="s">
        <v>2</v>
      </c>
      <c r="J27" s="70">
        <f>SUM(K27:O27)</f>
        <v>0</v>
      </c>
      <c r="K27" s="71"/>
      <c r="L27" s="68"/>
      <c r="M27" s="68"/>
      <c r="N27" s="68"/>
      <c r="O27" s="72"/>
    </row>
    <row r="28" spans="1:15" ht="14.85" customHeight="1" thickBot="1" x14ac:dyDescent="0.35">
      <c r="A28" s="183"/>
      <c r="B28" s="186"/>
      <c r="C28" s="189"/>
      <c r="D28" s="192"/>
      <c r="E28" s="192"/>
      <c r="F28" s="180"/>
      <c r="G28" s="73"/>
      <c r="H28" s="74" t="s">
        <v>31</v>
      </c>
      <c r="I28" s="75" t="s">
        <v>33</v>
      </c>
      <c r="J28" s="76">
        <f>SUM(K28:O28)</f>
        <v>0</v>
      </c>
      <c r="K28" s="77">
        <f>K24+K25+K27+K26</f>
        <v>0</v>
      </c>
      <c r="L28" s="77">
        <f t="shared" ref="L28:O28" si="10">L24+L25+L27+L26</f>
        <v>0</v>
      </c>
      <c r="M28" s="77">
        <f t="shared" si="10"/>
        <v>0</v>
      </c>
      <c r="N28" s="77">
        <f t="shared" si="10"/>
        <v>0</v>
      </c>
      <c r="O28" s="78">
        <f t="shared" si="10"/>
        <v>0</v>
      </c>
    </row>
    <row r="29" spans="1:15" ht="34.35" customHeight="1" thickBot="1" x14ac:dyDescent="0.4">
      <c r="A29" s="118"/>
      <c r="B29" s="119"/>
      <c r="C29" s="227" t="str">
        <f>C4</f>
        <v>neu/ verlängert</v>
      </c>
      <c r="D29" s="120"/>
      <c r="E29" s="228" t="s">
        <v>21</v>
      </c>
      <c r="F29" s="121"/>
      <c r="G29" s="229" t="s">
        <v>23</v>
      </c>
      <c r="H29" s="230" t="s">
        <v>24</v>
      </c>
      <c r="I29" s="218" t="s">
        <v>37</v>
      </c>
      <c r="J29" s="219"/>
      <c r="K29" s="219"/>
      <c r="L29" s="219"/>
      <c r="M29" s="219"/>
      <c r="N29" s="219"/>
      <c r="O29" s="220"/>
    </row>
    <row r="30" spans="1:15" ht="39" customHeight="1" thickBot="1" x14ac:dyDescent="0.35">
      <c r="A30" s="96" t="s">
        <v>17</v>
      </c>
      <c r="B30" s="97" t="s">
        <v>18</v>
      </c>
      <c r="C30" s="194"/>
      <c r="D30" s="98" t="s">
        <v>20</v>
      </c>
      <c r="E30" s="196"/>
      <c r="F30" s="99" t="s">
        <v>22</v>
      </c>
      <c r="G30" s="224"/>
      <c r="H30" s="226"/>
      <c r="I30" s="100" t="s">
        <v>1</v>
      </c>
      <c r="J30" s="116">
        <f>Mittelübersicht!$C$2</f>
        <v>0</v>
      </c>
      <c r="K30" s="38" t="str">
        <f>"HH "&amp;J30</f>
        <v>HH 0</v>
      </c>
      <c r="L30" s="38" t="str">
        <f>"VE "&amp;J30+1</f>
        <v>VE 1</v>
      </c>
      <c r="M30" s="38" t="str">
        <f>"VE "&amp;J30+2</f>
        <v>VE 2</v>
      </c>
      <c r="N30" s="38" t="str">
        <f>"VE "&amp;J30+3</f>
        <v>VE 3</v>
      </c>
      <c r="O30" s="39" t="str">
        <f>"VE "&amp;J30+4</f>
        <v>VE 4</v>
      </c>
    </row>
    <row r="31" spans="1:15" ht="14.85" customHeight="1" x14ac:dyDescent="0.3">
      <c r="A31" s="181" t="s">
        <v>67</v>
      </c>
      <c r="B31" s="184"/>
      <c r="C31" s="187"/>
      <c r="D31" s="190"/>
      <c r="E31" s="190"/>
      <c r="F31" s="178">
        <f>SUM(G31,G32,G33,G34,G35,J35)</f>
        <v>0</v>
      </c>
      <c r="G31" s="52"/>
      <c r="H31" s="53" t="s">
        <v>31</v>
      </c>
      <c r="I31" s="102" t="s">
        <v>4</v>
      </c>
      <c r="J31" s="55">
        <f>K31+L31</f>
        <v>0</v>
      </c>
      <c r="K31" s="56"/>
      <c r="L31" s="52"/>
      <c r="M31" s="57"/>
      <c r="N31" s="57"/>
      <c r="O31" s="58"/>
    </row>
    <row r="32" spans="1:15" ht="14.85" customHeight="1" x14ac:dyDescent="0.3">
      <c r="A32" s="182"/>
      <c r="B32" s="185"/>
      <c r="C32" s="188"/>
      <c r="D32" s="191"/>
      <c r="E32" s="191"/>
      <c r="F32" s="179"/>
      <c r="G32" s="60"/>
      <c r="H32" s="61" t="s">
        <v>31</v>
      </c>
      <c r="I32" s="104" t="s">
        <v>5</v>
      </c>
      <c r="J32" s="63">
        <f>K32+L32+M32+N32+O32</f>
        <v>0</v>
      </c>
      <c r="K32" s="64"/>
      <c r="L32" s="60"/>
      <c r="M32" s="65"/>
      <c r="N32" s="65"/>
      <c r="O32" s="66"/>
    </row>
    <row r="33" spans="1:15" ht="14.85" customHeight="1" x14ac:dyDescent="0.3">
      <c r="A33" s="182"/>
      <c r="B33" s="185"/>
      <c r="C33" s="188"/>
      <c r="D33" s="191"/>
      <c r="E33" s="191"/>
      <c r="F33" s="179"/>
      <c r="G33" s="60"/>
      <c r="H33" s="61" t="s">
        <v>31</v>
      </c>
      <c r="I33" s="104" t="s">
        <v>32</v>
      </c>
      <c r="J33" s="63">
        <f>K33+L33+M33+N33+O33</f>
        <v>0</v>
      </c>
      <c r="K33" s="64"/>
      <c r="L33" s="64"/>
      <c r="M33" s="64"/>
      <c r="N33" s="64"/>
      <c r="O33" s="67"/>
    </row>
    <row r="34" spans="1:15" ht="14.85" customHeight="1" x14ac:dyDescent="0.3">
      <c r="A34" s="182"/>
      <c r="B34" s="185"/>
      <c r="C34" s="188"/>
      <c r="D34" s="191"/>
      <c r="E34" s="191"/>
      <c r="F34" s="179"/>
      <c r="G34" s="68"/>
      <c r="H34" s="61" t="s">
        <v>31</v>
      </c>
      <c r="I34" s="105" t="s">
        <v>2</v>
      </c>
      <c r="J34" s="70">
        <f>SUM(K34:O34)</f>
        <v>0</v>
      </c>
      <c r="K34" s="71"/>
      <c r="L34" s="68"/>
      <c r="M34" s="68"/>
      <c r="N34" s="68"/>
      <c r="O34" s="72"/>
    </row>
    <row r="35" spans="1:15" ht="14.85" customHeight="1" thickBot="1" x14ac:dyDescent="0.35">
      <c r="A35" s="183"/>
      <c r="B35" s="186"/>
      <c r="C35" s="189"/>
      <c r="D35" s="192"/>
      <c r="E35" s="192"/>
      <c r="F35" s="180"/>
      <c r="G35" s="73"/>
      <c r="H35" s="106" t="s">
        <v>31</v>
      </c>
      <c r="I35" s="75" t="s">
        <v>33</v>
      </c>
      <c r="J35" s="76">
        <f>SUM(K35:O35)</f>
        <v>0</v>
      </c>
      <c r="K35" s="77">
        <f>K31+K32+K34+K33</f>
        <v>0</v>
      </c>
      <c r="L35" s="77">
        <f t="shared" ref="L35:O35" si="11">L31+L32+L34+L33</f>
        <v>0</v>
      </c>
      <c r="M35" s="77">
        <f t="shared" si="11"/>
        <v>0</v>
      </c>
      <c r="N35" s="77">
        <f t="shared" si="11"/>
        <v>0</v>
      </c>
      <c r="O35" s="78">
        <f t="shared" si="11"/>
        <v>0</v>
      </c>
    </row>
    <row r="36" spans="1:15" ht="14.85" customHeight="1" x14ac:dyDescent="0.3">
      <c r="A36" s="181" t="s">
        <v>68</v>
      </c>
      <c r="B36" s="184"/>
      <c r="C36" s="187"/>
      <c r="D36" s="190"/>
      <c r="E36" s="190"/>
      <c r="F36" s="178">
        <f t="shared" ref="F36" si="12">SUM(G36,G37,G38,G39,G40,J40)</f>
        <v>0</v>
      </c>
      <c r="G36" s="52"/>
      <c r="H36" s="61" t="s">
        <v>31</v>
      </c>
      <c r="I36" s="102" t="s">
        <v>4</v>
      </c>
      <c r="J36" s="55">
        <f>K36+L36</f>
        <v>0</v>
      </c>
      <c r="K36" s="52"/>
      <c r="L36" s="52"/>
      <c r="M36" s="65"/>
      <c r="N36" s="65"/>
      <c r="O36" s="66"/>
    </row>
    <row r="37" spans="1:15" ht="14.85" customHeight="1" x14ac:dyDescent="0.3">
      <c r="A37" s="182"/>
      <c r="B37" s="185"/>
      <c r="C37" s="188"/>
      <c r="D37" s="191"/>
      <c r="E37" s="191"/>
      <c r="F37" s="179"/>
      <c r="G37" s="60"/>
      <c r="H37" s="61" t="s">
        <v>31</v>
      </c>
      <c r="I37" s="104" t="s">
        <v>5</v>
      </c>
      <c r="J37" s="63">
        <f>K37+L37+M37+N37+O37</f>
        <v>0</v>
      </c>
      <c r="K37" s="60"/>
      <c r="L37" s="60"/>
      <c r="M37" s="107"/>
      <c r="N37" s="107"/>
      <c r="O37" s="108"/>
    </row>
    <row r="38" spans="1:15" ht="14.85" customHeight="1" x14ac:dyDescent="0.3">
      <c r="A38" s="182"/>
      <c r="B38" s="185"/>
      <c r="C38" s="188"/>
      <c r="D38" s="191"/>
      <c r="E38" s="191"/>
      <c r="F38" s="179"/>
      <c r="G38" s="60"/>
      <c r="H38" s="61" t="s">
        <v>31</v>
      </c>
      <c r="I38" s="104" t="s">
        <v>32</v>
      </c>
      <c r="J38" s="63">
        <f>K38+L38+M38+N38+O38</f>
        <v>0</v>
      </c>
      <c r="K38" s="64"/>
      <c r="L38" s="64"/>
      <c r="M38" s="64"/>
      <c r="N38" s="64"/>
      <c r="O38" s="67"/>
    </row>
    <row r="39" spans="1:15" ht="14.85" customHeight="1" x14ac:dyDescent="0.3">
      <c r="A39" s="182"/>
      <c r="B39" s="185"/>
      <c r="C39" s="188"/>
      <c r="D39" s="191"/>
      <c r="E39" s="191"/>
      <c r="F39" s="179"/>
      <c r="G39" s="68"/>
      <c r="H39" s="61" t="s">
        <v>31</v>
      </c>
      <c r="I39" s="105" t="s">
        <v>2</v>
      </c>
      <c r="J39" s="70">
        <f>SUM(K39:O39)</f>
        <v>0</v>
      </c>
      <c r="K39" s="68"/>
      <c r="L39" s="68"/>
      <c r="M39" s="68"/>
      <c r="N39" s="68"/>
      <c r="O39" s="72"/>
    </row>
    <row r="40" spans="1:15" ht="14.85" customHeight="1" thickBot="1" x14ac:dyDescent="0.35">
      <c r="A40" s="183"/>
      <c r="B40" s="186"/>
      <c r="C40" s="189"/>
      <c r="D40" s="192"/>
      <c r="E40" s="192"/>
      <c r="F40" s="180"/>
      <c r="G40" s="73"/>
      <c r="H40" s="74" t="s">
        <v>31</v>
      </c>
      <c r="I40" s="75" t="s">
        <v>33</v>
      </c>
      <c r="J40" s="76">
        <f>SUM(K40:O40)</f>
        <v>0</v>
      </c>
      <c r="K40" s="77">
        <f>K36+K37+K39+K38</f>
        <v>0</v>
      </c>
      <c r="L40" s="77">
        <f t="shared" ref="L40:O40" si="13">L36+L37+L39+L38</f>
        <v>0</v>
      </c>
      <c r="M40" s="77">
        <f t="shared" si="13"/>
        <v>0</v>
      </c>
      <c r="N40" s="77">
        <f t="shared" si="13"/>
        <v>0</v>
      </c>
      <c r="O40" s="78">
        <f t="shared" si="13"/>
        <v>0</v>
      </c>
    </row>
    <row r="41" spans="1:15" ht="14.85" customHeight="1" x14ac:dyDescent="0.3">
      <c r="A41" s="181" t="s">
        <v>69</v>
      </c>
      <c r="B41" s="184"/>
      <c r="C41" s="187"/>
      <c r="D41" s="190"/>
      <c r="E41" s="190"/>
      <c r="F41" s="178">
        <f t="shared" ref="F41" si="14">SUM(G41,G42,G43,G44,G45,J45)</f>
        <v>0</v>
      </c>
      <c r="G41" s="52"/>
      <c r="H41" s="53" t="s">
        <v>31</v>
      </c>
      <c r="I41" s="102" t="s">
        <v>4</v>
      </c>
      <c r="J41" s="55">
        <f>K41+L41</f>
        <v>0</v>
      </c>
      <c r="K41" s="52"/>
      <c r="L41" s="52"/>
      <c r="M41" s="57"/>
      <c r="N41" s="57"/>
      <c r="O41" s="58"/>
    </row>
    <row r="42" spans="1:15" ht="14.85" customHeight="1" x14ac:dyDescent="0.3">
      <c r="A42" s="182"/>
      <c r="B42" s="185"/>
      <c r="C42" s="188"/>
      <c r="D42" s="191"/>
      <c r="E42" s="191"/>
      <c r="F42" s="179"/>
      <c r="G42" s="60"/>
      <c r="H42" s="61" t="s">
        <v>31</v>
      </c>
      <c r="I42" s="104" t="s">
        <v>5</v>
      </c>
      <c r="J42" s="63">
        <f>K42+L42+M42+N42+O42</f>
        <v>0</v>
      </c>
      <c r="K42" s="60"/>
      <c r="L42" s="60"/>
      <c r="M42" s="107"/>
      <c r="N42" s="107"/>
      <c r="O42" s="108"/>
    </row>
    <row r="43" spans="1:15" ht="14.85" customHeight="1" x14ac:dyDescent="0.3">
      <c r="A43" s="182"/>
      <c r="B43" s="185"/>
      <c r="C43" s="188"/>
      <c r="D43" s="191"/>
      <c r="E43" s="191"/>
      <c r="F43" s="179"/>
      <c r="G43" s="60"/>
      <c r="H43" s="61" t="s">
        <v>31</v>
      </c>
      <c r="I43" s="104" t="s">
        <v>32</v>
      </c>
      <c r="J43" s="63">
        <f>K43+L43+M43+N43+O43</f>
        <v>0</v>
      </c>
      <c r="K43" s="64"/>
      <c r="L43" s="64"/>
      <c r="M43" s="64"/>
      <c r="N43" s="64"/>
      <c r="O43" s="67"/>
    </row>
    <row r="44" spans="1:15" ht="14.85" customHeight="1" x14ac:dyDescent="0.3">
      <c r="A44" s="182"/>
      <c r="B44" s="185"/>
      <c r="C44" s="188"/>
      <c r="D44" s="191"/>
      <c r="E44" s="191"/>
      <c r="F44" s="179"/>
      <c r="G44" s="68"/>
      <c r="H44" s="61" t="s">
        <v>31</v>
      </c>
      <c r="I44" s="105" t="s">
        <v>2</v>
      </c>
      <c r="J44" s="70">
        <f t="shared" ref="J44:J60" si="15">SUM(K44:O44)</f>
        <v>0</v>
      </c>
      <c r="K44" s="68"/>
      <c r="L44" s="68"/>
      <c r="M44" s="68"/>
      <c r="N44" s="68"/>
      <c r="O44" s="72"/>
    </row>
    <row r="45" spans="1:15" ht="14.85" customHeight="1" thickBot="1" x14ac:dyDescent="0.35">
      <c r="A45" s="183"/>
      <c r="B45" s="186"/>
      <c r="C45" s="189"/>
      <c r="D45" s="192"/>
      <c r="E45" s="192"/>
      <c r="F45" s="180"/>
      <c r="G45" s="73"/>
      <c r="H45" s="74" t="s">
        <v>31</v>
      </c>
      <c r="I45" s="75" t="s">
        <v>33</v>
      </c>
      <c r="J45" s="76">
        <f t="shared" si="15"/>
        <v>0</v>
      </c>
      <c r="K45" s="77">
        <f>K41+K42+K44+K43</f>
        <v>0</v>
      </c>
      <c r="L45" s="77">
        <f t="shared" ref="L45:O45" si="16">L41+L42+L44+L43</f>
        <v>0</v>
      </c>
      <c r="M45" s="77">
        <f t="shared" si="16"/>
        <v>0</v>
      </c>
      <c r="N45" s="77">
        <f t="shared" si="16"/>
        <v>0</v>
      </c>
      <c r="O45" s="78">
        <f t="shared" si="16"/>
        <v>0</v>
      </c>
    </row>
    <row r="46" spans="1:15" ht="14.85" customHeight="1" x14ac:dyDescent="0.3">
      <c r="A46" s="181" t="s">
        <v>70</v>
      </c>
      <c r="B46" s="184"/>
      <c r="C46" s="187"/>
      <c r="D46" s="190"/>
      <c r="E46" s="190"/>
      <c r="F46" s="178">
        <f t="shared" ref="F46" si="17">SUM(G46,G47,G48,G49,G50,J50)</f>
        <v>0</v>
      </c>
      <c r="G46" s="52"/>
      <c r="H46" s="53" t="s">
        <v>31</v>
      </c>
      <c r="I46" s="102" t="s">
        <v>4</v>
      </c>
      <c r="J46" s="55">
        <f>K46+L46</f>
        <v>0</v>
      </c>
      <c r="K46" s="52"/>
      <c r="L46" s="52"/>
      <c r="M46" s="57"/>
      <c r="N46" s="57"/>
      <c r="O46" s="58"/>
    </row>
    <row r="47" spans="1:15" ht="14.85" customHeight="1" x14ac:dyDescent="0.3">
      <c r="A47" s="182"/>
      <c r="B47" s="185"/>
      <c r="C47" s="188"/>
      <c r="D47" s="191"/>
      <c r="E47" s="191"/>
      <c r="F47" s="179"/>
      <c r="G47" s="60"/>
      <c r="H47" s="61" t="s">
        <v>31</v>
      </c>
      <c r="I47" s="104" t="s">
        <v>5</v>
      </c>
      <c r="J47" s="63">
        <f>K47+L47+M47+N47+O47</f>
        <v>0</v>
      </c>
      <c r="K47" s="60"/>
      <c r="L47" s="60"/>
      <c r="M47" s="107"/>
      <c r="N47" s="107"/>
      <c r="O47" s="108"/>
    </row>
    <row r="48" spans="1:15" ht="14.85" customHeight="1" x14ac:dyDescent="0.3">
      <c r="A48" s="182"/>
      <c r="B48" s="185"/>
      <c r="C48" s="188"/>
      <c r="D48" s="191"/>
      <c r="E48" s="191"/>
      <c r="F48" s="179"/>
      <c r="G48" s="60"/>
      <c r="H48" s="61" t="s">
        <v>31</v>
      </c>
      <c r="I48" s="104" t="s">
        <v>32</v>
      </c>
      <c r="J48" s="63">
        <f>K48+L48+M48+N48+O48</f>
        <v>0</v>
      </c>
      <c r="K48" s="64"/>
      <c r="L48" s="64"/>
      <c r="M48" s="64"/>
      <c r="N48" s="64"/>
      <c r="O48" s="67"/>
    </row>
    <row r="49" spans="1:15" ht="14.85" customHeight="1" x14ac:dyDescent="0.3">
      <c r="A49" s="182"/>
      <c r="B49" s="185"/>
      <c r="C49" s="188"/>
      <c r="D49" s="191"/>
      <c r="E49" s="191"/>
      <c r="F49" s="179"/>
      <c r="G49" s="68"/>
      <c r="H49" s="61" t="s">
        <v>31</v>
      </c>
      <c r="I49" s="105" t="s">
        <v>2</v>
      </c>
      <c r="J49" s="70">
        <f t="shared" si="15"/>
        <v>0</v>
      </c>
      <c r="K49" s="68"/>
      <c r="L49" s="68"/>
      <c r="M49" s="68"/>
      <c r="N49" s="68"/>
      <c r="O49" s="72"/>
    </row>
    <row r="50" spans="1:15" ht="14.85" customHeight="1" thickBot="1" x14ac:dyDescent="0.35">
      <c r="A50" s="183"/>
      <c r="B50" s="186"/>
      <c r="C50" s="189"/>
      <c r="D50" s="192"/>
      <c r="E50" s="192"/>
      <c r="F50" s="180"/>
      <c r="G50" s="73"/>
      <c r="H50" s="117" t="s">
        <v>31</v>
      </c>
      <c r="I50" s="75" t="s">
        <v>33</v>
      </c>
      <c r="J50" s="76">
        <f t="shared" si="15"/>
        <v>0</v>
      </c>
      <c r="K50" s="77">
        <f>K46+K47+K49+K48</f>
        <v>0</v>
      </c>
      <c r="L50" s="77">
        <f t="shared" ref="L50:O50" si="18">L46+L47+L49+L48</f>
        <v>0</v>
      </c>
      <c r="M50" s="77">
        <f t="shared" si="18"/>
        <v>0</v>
      </c>
      <c r="N50" s="77">
        <f t="shared" si="18"/>
        <v>0</v>
      </c>
      <c r="O50" s="78">
        <f t="shared" si="18"/>
        <v>0</v>
      </c>
    </row>
    <row r="51" spans="1:15" ht="14.85" customHeight="1" x14ac:dyDescent="0.3">
      <c r="A51" s="181" t="s">
        <v>71</v>
      </c>
      <c r="B51" s="184"/>
      <c r="C51" s="187"/>
      <c r="D51" s="190"/>
      <c r="E51" s="190"/>
      <c r="F51" s="178">
        <f t="shared" ref="F51" si="19">SUM(G51,G52,G53,G54,G55,J55)</f>
        <v>0</v>
      </c>
      <c r="G51" s="52"/>
      <c r="H51" s="61" t="s">
        <v>31</v>
      </c>
      <c r="I51" s="102" t="s">
        <v>4</v>
      </c>
      <c r="J51" s="55">
        <f>K51+L51</f>
        <v>0</v>
      </c>
      <c r="K51" s="52"/>
      <c r="L51" s="52"/>
      <c r="M51" s="109"/>
      <c r="N51" s="109"/>
      <c r="O51" s="110"/>
    </row>
    <row r="52" spans="1:15" ht="14.85" customHeight="1" x14ac:dyDescent="0.3">
      <c r="A52" s="182"/>
      <c r="B52" s="185"/>
      <c r="C52" s="188"/>
      <c r="D52" s="191"/>
      <c r="E52" s="191"/>
      <c r="F52" s="179"/>
      <c r="G52" s="60"/>
      <c r="H52" s="61" t="s">
        <v>31</v>
      </c>
      <c r="I52" s="104" t="s">
        <v>5</v>
      </c>
      <c r="J52" s="63">
        <f>K52+L52+M52+N52+O52</f>
        <v>0</v>
      </c>
      <c r="K52" s="60"/>
      <c r="L52" s="60"/>
      <c r="M52" s="107"/>
      <c r="N52" s="107"/>
      <c r="O52" s="108"/>
    </row>
    <row r="53" spans="1:15" ht="14.85" customHeight="1" x14ac:dyDescent="0.3">
      <c r="A53" s="182"/>
      <c r="B53" s="185"/>
      <c r="C53" s="188"/>
      <c r="D53" s="191"/>
      <c r="E53" s="191"/>
      <c r="F53" s="179"/>
      <c r="G53" s="60"/>
      <c r="H53" s="61" t="s">
        <v>31</v>
      </c>
      <c r="I53" s="104" t="s">
        <v>32</v>
      </c>
      <c r="J53" s="63">
        <f>K53+L53+M53+N53+O53</f>
        <v>0</v>
      </c>
      <c r="K53" s="64"/>
      <c r="L53" s="64"/>
      <c r="M53" s="64"/>
      <c r="N53" s="64"/>
      <c r="O53" s="67"/>
    </row>
    <row r="54" spans="1:15" ht="14.85" customHeight="1" x14ac:dyDescent="0.3">
      <c r="A54" s="182"/>
      <c r="B54" s="185"/>
      <c r="C54" s="188"/>
      <c r="D54" s="191"/>
      <c r="E54" s="191"/>
      <c r="F54" s="179"/>
      <c r="G54" s="68"/>
      <c r="H54" s="61" t="s">
        <v>31</v>
      </c>
      <c r="I54" s="105" t="s">
        <v>2</v>
      </c>
      <c r="J54" s="70">
        <f t="shared" si="15"/>
        <v>0</v>
      </c>
      <c r="K54" s="68"/>
      <c r="L54" s="68"/>
      <c r="M54" s="68"/>
      <c r="N54" s="68"/>
      <c r="O54" s="72"/>
    </row>
    <row r="55" spans="1:15" ht="14.85" customHeight="1" thickBot="1" x14ac:dyDescent="0.35">
      <c r="A55" s="183"/>
      <c r="B55" s="186"/>
      <c r="C55" s="189"/>
      <c r="D55" s="192"/>
      <c r="E55" s="192"/>
      <c r="F55" s="180"/>
      <c r="G55" s="73"/>
      <c r="H55" s="74" t="s">
        <v>31</v>
      </c>
      <c r="I55" s="75" t="s">
        <v>33</v>
      </c>
      <c r="J55" s="76">
        <f t="shared" si="15"/>
        <v>0</v>
      </c>
      <c r="K55" s="77">
        <f>K51+K52+K54+K53</f>
        <v>0</v>
      </c>
      <c r="L55" s="77">
        <f t="shared" ref="L55:O55" si="20">L51+L52+L54+L53</f>
        <v>0</v>
      </c>
      <c r="M55" s="77">
        <f t="shared" si="20"/>
        <v>0</v>
      </c>
      <c r="N55" s="77">
        <f t="shared" si="20"/>
        <v>0</v>
      </c>
      <c r="O55" s="78">
        <f t="shared" si="20"/>
        <v>0</v>
      </c>
    </row>
    <row r="56" spans="1:15" ht="14.85" customHeight="1" x14ac:dyDescent="0.3">
      <c r="A56" s="181" t="s">
        <v>72</v>
      </c>
      <c r="B56" s="184"/>
      <c r="C56" s="187"/>
      <c r="D56" s="190"/>
      <c r="E56" s="190"/>
      <c r="F56" s="178">
        <f t="shared" ref="F56" si="21">SUM(G56,G57,G58,G59,G60,J60)</f>
        <v>0</v>
      </c>
      <c r="G56" s="52"/>
      <c r="H56" s="53" t="s">
        <v>31</v>
      </c>
      <c r="I56" s="102" t="s">
        <v>4</v>
      </c>
      <c r="J56" s="55">
        <f>K56+L56</f>
        <v>0</v>
      </c>
      <c r="K56" s="52"/>
      <c r="L56" s="52"/>
      <c r="M56" s="109"/>
      <c r="N56" s="109"/>
      <c r="O56" s="110"/>
    </row>
    <row r="57" spans="1:15" ht="14.85" customHeight="1" x14ac:dyDescent="0.3">
      <c r="A57" s="182"/>
      <c r="B57" s="185"/>
      <c r="C57" s="188"/>
      <c r="D57" s="191"/>
      <c r="E57" s="191"/>
      <c r="F57" s="179"/>
      <c r="G57" s="60"/>
      <c r="H57" s="61" t="s">
        <v>31</v>
      </c>
      <c r="I57" s="104" t="s">
        <v>5</v>
      </c>
      <c r="J57" s="63">
        <f>K57+L57+M57+N57+O57</f>
        <v>0</v>
      </c>
      <c r="K57" s="60"/>
      <c r="L57" s="60"/>
      <c r="M57" s="107"/>
      <c r="N57" s="107"/>
      <c r="O57" s="108"/>
    </row>
    <row r="58" spans="1:15" ht="14.85" customHeight="1" x14ac:dyDescent="0.3">
      <c r="A58" s="182"/>
      <c r="B58" s="185"/>
      <c r="C58" s="188"/>
      <c r="D58" s="191"/>
      <c r="E58" s="191"/>
      <c r="F58" s="179"/>
      <c r="G58" s="60"/>
      <c r="H58" s="61" t="s">
        <v>31</v>
      </c>
      <c r="I58" s="104" t="s">
        <v>32</v>
      </c>
      <c r="J58" s="63">
        <f>K58+L58+M58+N58+O58</f>
        <v>0</v>
      </c>
      <c r="K58" s="64"/>
      <c r="L58" s="64"/>
      <c r="M58" s="64"/>
      <c r="N58" s="64"/>
      <c r="O58" s="67"/>
    </row>
    <row r="59" spans="1:15" ht="14.85" customHeight="1" x14ac:dyDescent="0.3">
      <c r="A59" s="182"/>
      <c r="B59" s="185"/>
      <c r="C59" s="188"/>
      <c r="D59" s="191"/>
      <c r="E59" s="191"/>
      <c r="F59" s="179"/>
      <c r="G59" s="68"/>
      <c r="H59" s="61" t="s">
        <v>31</v>
      </c>
      <c r="I59" s="105" t="s">
        <v>2</v>
      </c>
      <c r="J59" s="70">
        <f t="shared" si="15"/>
        <v>0</v>
      </c>
      <c r="K59" s="68"/>
      <c r="L59" s="68"/>
      <c r="M59" s="68"/>
      <c r="N59" s="68"/>
      <c r="O59" s="72"/>
    </row>
    <row r="60" spans="1:15" ht="14.85" customHeight="1" thickBot="1" x14ac:dyDescent="0.35">
      <c r="A60" s="183"/>
      <c r="B60" s="186"/>
      <c r="C60" s="189"/>
      <c r="D60" s="192"/>
      <c r="E60" s="192"/>
      <c r="F60" s="180"/>
      <c r="G60" s="73"/>
      <c r="H60" s="106" t="s">
        <v>31</v>
      </c>
      <c r="I60" s="75" t="s">
        <v>33</v>
      </c>
      <c r="J60" s="76">
        <f t="shared" si="15"/>
        <v>0</v>
      </c>
      <c r="K60" s="77">
        <f>K56+K57+K59+K58</f>
        <v>0</v>
      </c>
      <c r="L60" s="77">
        <f t="shared" ref="L60:O60" si="22">L56+L57+L59+L58</f>
        <v>0</v>
      </c>
      <c r="M60" s="77">
        <f t="shared" si="22"/>
        <v>0</v>
      </c>
      <c r="N60" s="77">
        <f t="shared" si="22"/>
        <v>0</v>
      </c>
      <c r="O60" s="78">
        <f t="shared" si="22"/>
        <v>0</v>
      </c>
    </row>
  </sheetData>
  <mergeCells count="76">
    <mergeCell ref="A1:O1"/>
    <mergeCell ref="A2:H3"/>
    <mergeCell ref="I2:O2"/>
    <mergeCell ref="A4:A8"/>
    <mergeCell ref="B4:B8"/>
    <mergeCell ref="C4:C8"/>
    <mergeCell ref="D4:D8"/>
    <mergeCell ref="E4:E8"/>
    <mergeCell ref="F4:F8"/>
    <mergeCell ref="F14:F18"/>
    <mergeCell ref="G4:G8"/>
    <mergeCell ref="H4:H8"/>
    <mergeCell ref="A9:A13"/>
    <mergeCell ref="B9:B13"/>
    <mergeCell ref="C9:C13"/>
    <mergeCell ref="D9:D13"/>
    <mergeCell ref="E9:E13"/>
    <mergeCell ref="F9:F13"/>
    <mergeCell ref="A14:A18"/>
    <mergeCell ref="B14:B18"/>
    <mergeCell ref="C14:C18"/>
    <mergeCell ref="D14:D18"/>
    <mergeCell ref="E14:E18"/>
    <mergeCell ref="F24:F28"/>
    <mergeCell ref="A19:A23"/>
    <mergeCell ref="B19:B23"/>
    <mergeCell ref="C19:C23"/>
    <mergeCell ref="D19:D23"/>
    <mergeCell ref="E19:E23"/>
    <mergeCell ref="F19:F23"/>
    <mergeCell ref="A24:A28"/>
    <mergeCell ref="B24:B28"/>
    <mergeCell ref="C24:C28"/>
    <mergeCell ref="D24:D28"/>
    <mergeCell ref="E24:E28"/>
    <mergeCell ref="C29:C30"/>
    <mergeCell ref="E29:E30"/>
    <mergeCell ref="G29:G30"/>
    <mergeCell ref="H29:H30"/>
    <mergeCell ref="I29:O29"/>
    <mergeCell ref="F31:F35"/>
    <mergeCell ref="A36:A40"/>
    <mergeCell ref="B36:B40"/>
    <mergeCell ref="C36:C40"/>
    <mergeCell ref="D36:D40"/>
    <mergeCell ref="E36:E40"/>
    <mergeCell ref="F36:F40"/>
    <mergeCell ref="A31:A35"/>
    <mergeCell ref="B31:B35"/>
    <mergeCell ref="C31:C35"/>
    <mergeCell ref="D31:D35"/>
    <mergeCell ref="E31:E35"/>
    <mergeCell ref="F46:F50"/>
    <mergeCell ref="A41:A45"/>
    <mergeCell ref="B41:B45"/>
    <mergeCell ref="C41:C45"/>
    <mergeCell ref="D41:D45"/>
    <mergeCell ref="E41:E45"/>
    <mergeCell ref="F41:F45"/>
    <mergeCell ref="A46:A50"/>
    <mergeCell ref="B46:B50"/>
    <mergeCell ref="C46:C50"/>
    <mergeCell ref="D46:D50"/>
    <mergeCell ref="E46:E50"/>
    <mergeCell ref="F56:F60"/>
    <mergeCell ref="A51:A55"/>
    <mergeCell ref="B51:B55"/>
    <mergeCell ref="C51:C55"/>
    <mergeCell ref="D51:D55"/>
    <mergeCell ref="E51:E55"/>
    <mergeCell ref="F51:F55"/>
    <mergeCell ref="A56:A60"/>
    <mergeCell ref="B56:B60"/>
    <mergeCell ref="C56:C60"/>
    <mergeCell ref="D56:D60"/>
    <mergeCell ref="E56:E60"/>
  </mergeCells>
  <dataValidations count="2">
    <dataValidation type="list" allowBlank="1" showInputMessage="1" showErrorMessage="1" sqref="C9:C28 C31:C60" xr:uid="{2E0133FA-5F6B-4C0D-9911-52763ECFC5BA}">
      <formula1>"n,v"</formula1>
    </dataValidation>
    <dataValidation type="list" allowBlank="1" showInputMessage="1" showErrorMessage="1" sqref="H9:H28 H31:H60" xr:uid="{3AD58019-96E4-41D2-8534-B638CEB35B85}">
      <formula1>"ohne,sonstige öff.Mittel,Bundesagentur für Arbeit,andere Bundesmittel,andere Landesmittel,kommunale Mittel,private Mittel, Projekteinnahmen/-erlöse"</formula1>
    </dataValidation>
  </dataValidations>
  <pageMargins left="0.25" right="0.25" top="0.6333333333333333" bottom="0.39583333333333331" header="0.3" footer="0.3"/>
  <pageSetup paperSize="9" scale="95" orientation="landscape" r:id="rId1"/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6C5AA-CE35-42C9-82A5-8EFE0B2C8355}">
  <dimension ref="A1:P51"/>
  <sheetViews>
    <sheetView showGridLines="0" view="pageLayout" zoomScaleNormal="100" workbookViewId="0">
      <selection activeCell="P35" sqref="P35"/>
    </sheetView>
  </sheetViews>
  <sheetFormatPr baseColWidth="10" defaultRowHeight="14.4" x14ac:dyDescent="0.3"/>
  <cols>
    <col min="1" max="1" width="7" customWidth="1"/>
    <col min="2" max="2" width="27" customWidth="1"/>
    <col min="3" max="3" width="3.5546875" style="132" customWidth="1"/>
    <col min="4" max="5" width="3.5546875" customWidth="1"/>
    <col min="6" max="6" width="11" style="34" bestFit="1" customWidth="1"/>
    <col min="7" max="7" width="10.44140625" style="34" customWidth="1"/>
    <col min="8" max="8" width="11.44140625" bestFit="1" customWidth="1"/>
    <col min="9" max="9" width="12.33203125" style="34" customWidth="1"/>
    <col min="10" max="10" width="10.33203125" style="34" customWidth="1"/>
    <col min="11" max="11" width="9.6640625" style="34" customWidth="1"/>
    <col min="12" max="12" width="9.5546875" style="34" customWidth="1"/>
    <col min="13" max="14" width="10" style="34" bestFit="1" customWidth="1"/>
    <col min="15" max="15" width="7.6640625" style="34" bestFit="1" customWidth="1"/>
  </cols>
  <sheetData>
    <row r="1" spans="1:16" ht="21.6" thickBot="1" x14ac:dyDescent="0.45">
      <c r="A1" s="208"/>
      <c r="B1" s="208"/>
      <c r="C1" s="208"/>
      <c r="D1" s="208"/>
      <c r="E1" s="208"/>
      <c r="F1" s="208"/>
      <c r="G1" s="208"/>
      <c r="H1" s="208"/>
      <c r="I1" s="208"/>
      <c r="O1" s="35"/>
    </row>
    <row r="2" spans="1:16" ht="15" thickBot="1" x14ac:dyDescent="0.35">
      <c r="A2" s="209" t="s">
        <v>73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1"/>
    </row>
    <row r="3" spans="1:16" ht="18.600000000000001" thickBot="1" x14ac:dyDescent="0.4">
      <c r="A3" s="240"/>
      <c r="B3" s="241"/>
      <c r="C3" s="241"/>
      <c r="D3" s="241"/>
      <c r="E3" s="241"/>
      <c r="F3" s="241"/>
      <c r="G3" s="241"/>
      <c r="H3" s="242"/>
      <c r="I3" s="218" t="s">
        <v>74</v>
      </c>
      <c r="J3" s="219"/>
      <c r="K3" s="219"/>
      <c r="L3" s="219"/>
      <c r="M3" s="219"/>
      <c r="N3" s="219"/>
      <c r="O3" s="220"/>
    </row>
    <row r="4" spans="1:16" s="40" customFormat="1" ht="15" thickBot="1" x14ac:dyDescent="0.35">
      <c r="A4" s="243"/>
      <c r="B4" s="244"/>
      <c r="C4" s="244"/>
      <c r="D4" s="244"/>
      <c r="E4" s="244"/>
      <c r="F4" s="244"/>
      <c r="G4" s="244"/>
      <c r="H4" s="245"/>
      <c r="I4" s="100" t="s">
        <v>1</v>
      </c>
      <c r="J4" s="116">
        <f>Mittelübersicht!$C$2</f>
        <v>0</v>
      </c>
      <c r="K4" s="122" t="str">
        <f>"HH "&amp;J4</f>
        <v>HH 0</v>
      </c>
      <c r="L4" s="123" t="str">
        <f>"VE "&amp;J4+1</f>
        <v>VE 1</v>
      </c>
      <c r="M4" s="123" t="str">
        <f>"VE "&amp;J4+2</f>
        <v>VE 2</v>
      </c>
      <c r="N4" s="123" t="str">
        <f>"VE "&amp;J4+3</f>
        <v>VE 3</v>
      </c>
      <c r="O4" s="124" t="str">
        <f>"VE "&amp;J4+4</f>
        <v>VE 4</v>
      </c>
    </row>
    <row r="5" spans="1:16" s="40" customFormat="1" ht="14.4" customHeight="1" thickBot="1" x14ac:dyDescent="0.35">
      <c r="A5" s="182" t="s">
        <v>17</v>
      </c>
      <c r="B5" s="221" t="s">
        <v>18</v>
      </c>
      <c r="C5" s="195" t="s">
        <v>19</v>
      </c>
      <c r="D5" s="195" t="s">
        <v>20</v>
      </c>
      <c r="E5" s="195" t="s">
        <v>21</v>
      </c>
      <c r="F5" s="197" t="s">
        <v>22</v>
      </c>
      <c r="G5" s="197" t="s">
        <v>23</v>
      </c>
      <c r="H5" s="246" t="s">
        <v>24</v>
      </c>
      <c r="I5" s="41" t="s">
        <v>75</v>
      </c>
      <c r="J5" s="125">
        <f>SUM(J12,J16,J20,J24,J28,J35,J39,J43,J47,J51)</f>
        <v>0</v>
      </c>
      <c r="K5" s="43">
        <f>SUM(K12,K16,K20,K24,K28,K35,K39,K43,K47,K51)</f>
        <v>0</v>
      </c>
      <c r="L5" s="43">
        <f>SUM(L12,L16,L20,L24,L28,L35,L39,L43,L47,L51)</f>
        <v>0</v>
      </c>
      <c r="M5" s="43">
        <f>SUM(M12,M16,M20,M24,M28,M35,M39,M43,M47,M51)</f>
        <v>0</v>
      </c>
      <c r="N5" s="43">
        <f>SUM(N12,N16,N20,N24,N28,N35,N39,N43,N47,N51)</f>
        <v>0</v>
      </c>
      <c r="O5" s="44"/>
    </row>
    <row r="6" spans="1:16" s="40" customFormat="1" ht="30.6" customHeight="1" thickBot="1" x14ac:dyDescent="0.35">
      <c r="A6" s="182"/>
      <c r="B6" s="221"/>
      <c r="C6" s="195"/>
      <c r="D6" s="195"/>
      <c r="E6" s="195"/>
      <c r="F6" s="197"/>
      <c r="G6" s="197"/>
      <c r="H6" s="205"/>
      <c r="I6" s="45" t="s">
        <v>26</v>
      </c>
      <c r="J6" s="46">
        <f>K6+L6+M6+N6+O6</f>
        <v>0</v>
      </c>
      <c r="K6" s="47">
        <f t="shared" ref="K6:L8" si="0">K9+K13+K17+K21+K25+K32+K36+K40+K44+K48</f>
        <v>0</v>
      </c>
      <c r="L6" s="47">
        <f t="shared" si="0"/>
        <v>0</v>
      </c>
      <c r="M6" s="126"/>
      <c r="N6" s="127"/>
      <c r="O6" s="128"/>
    </row>
    <row r="7" spans="1:16" s="40" customFormat="1" ht="23.4" customHeight="1" thickBot="1" x14ac:dyDescent="0.35">
      <c r="A7" s="182"/>
      <c r="B7" s="221"/>
      <c r="C7" s="195"/>
      <c r="D7" s="195"/>
      <c r="E7" s="195"/>
      <c r="F7" s="197"/>
      <c r="G7" s="197"/>
      <c r="H7" s="205"/>
      <c r="I7" s="45" t="s">
        <v>27</v>
      </c>
      <c r="J7" s="46">
        <f>K7+L7+M7+N7+O7</f>
        <v>0</v>
      </c>
      <c r="K7" s="47">
        <f t="shared" si="0"/>
        <v>0</v>
      </c>
      <c r="L7" s="47">
        <f t="shared" si="0"/>
        <v>0</v>
      </c>
      <c r="M7" s="126"/>
      <c r="N7" s="127"/>
      <c r="O7" s="128"/>
    </row>
    <row r="8" spans="1:16" s="40" customFormat="1" ht="23.4" customHeight="1" thickBot="1" x14ac:dyDescent="0.35">
      <c r="A8" s="183"/>
      <c r="B8" s="222"/>
      <c r="C8" s="196"/>
      <c r="D8" s="196"/>
      <c r="E8" s="196"/>
      <c r="F8" s="198"/>
      <c r="G8" s="198"/>
      <c r="H8" s="206"/>
      <c r="I8" s="45" t="s">
        <v>29</v>
      </c>
      <c r="J8" s="46">
        <f>K8+L8+M8+N8+O8</f>
        <v>0</v>
      </c>
      <c r="K8" s="46">
        <f t="shared" si="0"/>
        <v>0</v>
      </c>
      <c r="L8" s="46">
        <f t="shared" si="0"/>
        <v>0</v>
      </c>
      <c r="M8" s="46">
        <f>M11+M15+M19+M23+M27+M34+M38+M42+M46+M50</f>
        <v>0</v>
      </c>
      <c r="N8" s="46">
        <f>N11+N15+N19+N23+N27+N34+N38+N42+N46+N50</f>
        <v>0</v>
      </c>
      <c r="O8" s="129">
        <f>O11+O15+O19+O23+O27+O34+O38+O42+O46+O50</f>
        <v>0</v>
      </c>
    </row>
    <row r="9" spans="1:16" s="59" customFormat="1" x14ac:dyDescent="0.3">
      <c r="A9" s="181" t="s">
        <v>76</v>
      </c>
      <c r="B9" s="184"/>
      <c r="C9" s="184"/>
      <c r="D9" s="190"/>
      <c r="E9" s="190"/>
      <c r="F9" s="178">
        <f>SUM(G9,G10,G11,G12,J12)</f>
        <v>0</v>
      </c>
      <c r="G9" s="52"/>
      <c r="H9" s="103" t="s">
        <v>31</v>
      </c>
      <c r="I9" s="102" t="s">
        <v>4</v>
      </c>
      <c r="J9" s="63">
        <f>K9+L9+M9+N9+O9</f>
        <v>0</v>
      </c>
      <c r="K9" s="56"/>
      <c r="L9" s="52"/>
      <c r="M9" s="130"/>
      <c r="N9" s="130"/>
      <c r="O9" s="131"/>
    </row>
    <row r="10" spans="1:16" s="59" customFormat="1" x14ac:dyDescent="0.3">
      <c r="A10" s="182"/>
      <c r="B10" s="185"/>
      <c r="C10" s="185"/>
      <c r="D10" s="191"/>
      <c r="E10" s="191"/>
      <c r="F10" s="179"/>
      <c r="G10" s="60"/>
      <c r="H10" s="103" t="s">
        <v>31</v>
      </c>
      <c r="I10" s="104" t="s">
        <v>5</v>
      </c>
      <c r="J10" s="63">
        <f>K10+L10+M10+N10+O10</f>
        <v>0</v>
      </c>
      <c r="K10" s="64"/>
      <c r="L10" s="60"/>
      <c r="M10" s="107"/>
      <c r="N10" s="107"/>
      <c r="O10" s="108"/>
      <c r="P10" s="40"/>
    </row>
    <row r="11" spans="1:16" s="59" customFormat="1" x14ac:dyDescent="0.3">
      <c r="A11" s="182"/>
      <c r="B11" s="185"/>
      <c r="C11" s="185"/>
      <c r="D11" s="191"/>
      <c r="E11" s="191"/>
      <c r="F11" s="179"/>
      <c r="G11" s="68"/>
      <c r="H11" s="103" t="s">
        <v>31</v>
      </c>
      <c r="I11" s="105" t="s">
        <v>2</v>
      </c>
      <c r="J11" s="70">
        <f>SUM(K11:O11)</f>
        <v>0</v>
      </c>
      <c r="K11" s="71"/>
      <c r="L11" s="68"/>
      <c r="M11" s="68"/>
      <c r="N11" s="68"/>
      <c r="O11" s="72"/>
    </row>
    <row r="12" spans="1:16" s="59" customFormat="1" ht="15" thickBot="1" x14ac:dyDescent="0.35">
      <c r="A12" s="183"/>
      <c r="B12" s="186"/>
      <c r="C12" s="186"/>
      <c r="D12" s="192"/>
      <c r="E12" s="192"/>
      <c r="F12" s="180"/>
      <c r="G12" s="73"/>
      <c r="H12" s="117" t="s">
        <v>31</v>
      </c>
      <c r="I12" s="75" t="s">
        <v>33</v>
      </c>
      <c r="J12" s="76">
        <f>SUM(K12:O12)</f>
        <v>0</v>
      </c>
      <c r="K12" s="77">
        <f>K9+K10+K11</f>
        <v>0</v>
      </c>
      <c r="L12" s="77">
        <f>L9+L10+L11</f>
        <v>0</v>
      </c>
      <c r="M12" s="77">
        <f>M10+M11</f>
        <v>0</v>
      </c>
      <c r="N12" s="77">
        <f>N10+N11</f>
        <v>0</v>
      </c>
      <c r="O12" s="78">
        <f>O10+O11</f>
        <v>0</v>
      </c>
    </row>
    <row r="13" spans="1:16" x14ac:dyDescent="0.3">
      <c r="A13" s="181" t="s">
        <v>77</v>
      </c>
      <c r="B13" s="184"/>
      <c r="C13" s="184"/>
      <c r="D13" s="190"/>
      <c r="E13" s="190"/>
      <c r="F13" s="178">
        <f>SUM(G13,G14,G15,G16,J16)</f>
        <v>0</v>
      </c>
      <c r="G13" s="52"/>
      <c r="H13" s="61" t="s">
        <v>31</v>
      </c>
      <c r="I13" s="102" t="s">
        <v>4</v>
      </c>
      <c r="J13" s="63">
        <f>K13+L13</f>
        <v>0</v>
      </c>
      <c r="K13" s="56"/>
      <c r="L13" s="52"/>
      <c r="M13" s="130"/>
      <c r="N13" s="130"/>
      <c r="O13" s="131"/>
      <c r="P13" s="40"/>
    </row>
    <row r="14" spans="1:16" x14ac:dyDescent="0.3">
      <c r="A14" s="182"/>
      <c r="B14" s="185"/>
      <c r="C14" s="185"/>
      <c r="D14" s="191"/>
      <c r="E14" s="191"/>
      <c r="F14" s="179"/>
      <c r="G14" s="60"/>
      <c r="H14" s="61" t="s">
        <v>31</v>
      </c>
      <c r="I14" s="104" t="s">
        <v>5</v>
      </c>
      <c r="J14" s="63">
        <f>K14+L14+M14+N14+O14</f>
        <v>0</v>
      </c>
      <c r="K14" s="64"/>
      <c r="L14" s="60"/>
      <c r="M14" s="107"/>
      <c r="N14" s="107"/>
      <c r="O14" s="108"/>
    </row>
    <row r="15" spans="1:16" x14ac:dyDescent="0.3">
      <c r="A15" s="182"/>
      <c r="B15" s="185"/>
      <c r="C15" s="185"/>
      <c r="D15" s="191"/>
      <c r="E15" s="191"/>
      <c r="F15" s="179"/>
      <c r="G15" s="68"/>
      <c r="H15" s="61" t="s">
        <v>31</v>
      </c>
      <c r="I15" s="105" t="s">
        <v>2</v>
      </c>
      <c r="J15" s="70">
        <f>SUM(K15:O15)</f>
        <v>0</v>
      </c>
      <c r="K15" s="71"/>
      <c r="L15" s="68"/>
      <c r="M15" s="68"/>
      <c r="N15" s="68"/>
      <c r="O15" s="72"/>
    </row>
    <row r="16" spans="1:16" ht="15" thickBot="1" x14ac:dyDescent="0.35">
      <c r="A16" s="183"/>
      <c r="B16" s="186"/>
      <c r="C16" s="186"/>
      <c r="D16" s="192"/>
      <c r="E16" s="192"/>
      <c r="F16" s="180"/>
      <c r="G16" s="73"/>
      <c r="H16" s="117" t="s">
        <v>31</v>
      </c>
      <c r="I16" s="75" t="s">
        <v>33</v>
      </c>
      <c r="J16" s="76">
        <f>SUM(K16:O16)</f>
        <v>0</v>
      </c>
      <c r="K16" s="77">
        <f>K13+K14+K15</f>
        <v>0</v>
      </c>
      <c r="L16" s="77">
        <f>L13+L14+L15</f>
        <v>0</v>
      </c>
      <c r="M16" s="77">
        <f>M14+M15</f>
        <v>0</v>
      </c>
      <c r="N16" s="77">
        <f>N14+N15</f>
        <v>0</v>
      </c>
      <c r="O16" s="78">
        <f>O14+O15</f>
        <v>0</v>
      </c>
    </row>
    <row r="17" spans="1:15" x14ac:dyDescent="0.3">
      <c r="A17" s="181" t="s">
        <v>78</v>
      </c>
      <c r="B17" s="184"/>
      <c r="C17" s="184"/>
      <c r="D17" s="190"/>
      <c r="E17" s="190"/>
      <c r="F17" s="178">
        <f>SUM(G17,G18,G19,G20,J20)</f>
        <v>0</v>
      </c>
      <c r="G17" s="52"/>
      <c r="H17" s="61" t="s">
        <v>31</v>
      </c>
      <c r="I17" s="102" t="s">
        <v>4</v>
      </c>
      <c r="J17" s="63">
        <f>K17+L17</f>
        <v>0</v>
      </c>
      <c r="K17" s="56"/>
      <c r="L17" s="52"/>
      <c r="M17" s="130"/>
      <c r="N17" s="130"/>
      <c r="O17" s="131"/>
    </row>
    <row r="18" spans="1:15" x14ac:dyDescent="0.3">
      <c r="A18" s="182"/>
      <c r="B18" s="185"/>
      <c r="C18" s="185"/>
      <c r="D18" s="191"/>
      <c r="E18" s="191"/>
      <c r="F18" s="179"/>
      <c r="G18" s="60"/>
      <c r="H18" s="61" t="s">
        <v>31</v>
      </c>
      <c r="I18" s="104" t="s">
        <v>5</v>
      </c>
      <c r="J18" s="63">
        <f>K18+L18+M18+N18+O18</f>
        <v>0</v>
      </c>
      <c r="K18" s="64"/>
      <c r="L18" s="60"/>
      <c r="M18" s="107"/>
      <c r="N18" s="107"/>
      <c r="O18" s="108"/>
    </row>
    <row r="19" spans="1:15" x14ac:dyDescent="0.3">
      <c r="A19" s="182"/>
      <c r="B19" s="185"/>
      <c r="C19" s="185"/>
      <c r="D19" s="191"/>
      <c r="E19" s="191"/>
      <c r="F19" s="179"/>
      <c r="G19" s="68"/>
      <c r="H19" s="61" t="s">
        <v>31</v>
      </c>
      <c r="I19" s="105" t="s">
        <v>2</v>
      </c>
      <c r="J19" s="70">
        <f>SUM(K19:O19)</f>
        <v>0</v>
      </c>
      <c r="K19" s="71"/>
      <c r="L19" s="68"/>
      <c r="M19" s="68"/>
      <c r="N19" s="68"/>
      <c r="O19" s="72"/>
    </row>
    <row r="20" spans="1:15" ht="15" thickBot="1" x14ac:dyDescent="0.35">
      <c r="A20" s="183"/>
      <c r="B20" s="186"/>
      <c r="C20" s="186"/>
      <c r="D20" s="192"/>
      <c r="E20" s="192"/>
      <c r="F20" s="180"/>
      <c r="G20" s="73"/>
      <c r="H20" s="117" t="s">
        <v>31</v>
      </c>
      <c r="I20" s="75" t="s">
        <v>33</v>
      </c>
      <c r="J20" s="76">
        <f>SUM(K20:O20)</f>
        <v>0</v>
      </c>
      <c r="K20" s="77">
        <f>K17+K18+K19</f>
        <v>0</v>
      </c>
      <c r="L20" s="77">
        <f>L17+L18+L19</f>
        <v>0</v>
      </c>
      <c r="M20" s="77">
        <f>M18+M19</f>
        <v>0</v>
      </c>
      <c r="N20" s="77">
        <f>N18+N19</f>
        <v>0</v>
      </c>
      <c r="O20" s="78">
        <f>O18+O19</f>
        <v>0</v>
      </c>
    </row>
    <row r="21" spans="1:15" x14ac:dyDescent="0.3">
      <c r="A21" s="181" t="s">
        <v>79</v>
      </c>
      <c r="B21" s="184"/>
      <c r="C21" s="184"/>
      <c r="D21" s="190"/>
      <c r="E21" s="190"/>
      <c r="F21" s="178">
        <f>SUM(G21,G22,G23,G24,J24)</f>
        <v>0</v>
      </c>
      <c r="G21" s="52"/>
      <c r="H21" s="61" t="s">
        <v>31</v>
      </c>
      <c r="I21" s="102" t="s">
        <v>4</v>
      </c>
      <c r="J21" s="63">
        <f>K21+L21</f>
        <v>0</v>
      </c>
      <c r="K21" s="56"/>
      <c r="L21" s="52"/>
      <c r="M21" s="130"/>
      <c r="N21" s="130"/>
      <c r="O21" s="131"/>
    </row>
    <row r="22" spans="1:15" x14ac:dyDescent="0.3">
      <c r="A22" s="182"/>
      <c r="B22" s="185"/>
      <c r="C22" s="185"/>
      <c r="D22" s="191"/>
      <c r="E22" s="191"/>
      <c r="F22" s="179"/>
      <c r="G22" s="60"/>
      <c r="H22" s="61" t="s">
        <v>31</v>
      </c>
      <c r="I22" s="104" t="s">
        <v>5</v>
      </c>
      <c r="J22" s="63">
        <f>K22+L22+M22+N22+O22</f>
        <v>0</v>
      </c>
      <c r="K22" s="64"/>
      <c r="L22" s="60"/>
      <c r="M22" s="107"/>
      <c r="N22" s="107"/>
      <c r="O22" s="108"/>
    </row>
    <row r="23" spans="1:15" x14ac:dyDescent="0.3">
      <c r="A23" s="182"/>
      <c r="B23" s="185"/>
      <c r="C23" s="185"/>
      <c r="D23" s="191"/>
      <c r="E23" s="191"/>
      <c r="F23" s="179"/>
      <c r="G23" s="68"/>
      <c r="H23" s="61" t="s">
        <v>31</v>
      </c>
      <c r="I23" s="105" t="s">
        <v>2</v>
      </c>
      <c r="J23" s="70">
        <f>SUM(K23:O23)</f>
        <v>0</v>
      </c>
      <c r="K23" s="71"/>
      <c r="L23" s="68"/>
      <c r="M23" s="68"/>
      <c r="N23" s="68"/>
      <c r="O23" s="72"/>
    </row>
    <row r="24" spans="1:15" ht="15" thickBot="1" x14ac:dyDescent="0.35">
      <c r="A24" s="183"/>
      <c r="B24" s="186"/>
      <c r="C24" s="186"/>
      <c r="D24" s="192"/>
      <c r="E24" s="192"/>
      <c r="F24" s="180"/>
      <c r="G24" s="73"/>
      <c r="H24" s="117" t="s">
        <v>31</v>
      </c>
      <c r="I24" s="75" t="s">
        <v>33</v>
      </c>
      <c r="J24" s="76">
        <f>SUM(K24:O24)</f>
        <v>0</v>
      </c>
      <c r="K24" s="77">
        <f>K21+K22+K23</f>
        <v>0</v>
      </c>
      <c r="L24" s="77">
        <f>L21+L22+L23</f>
        <v>0</v>
      </c>
      <c r="M24" s="77">
        <f>M21+M22+M23</f>
        <v>0</v>
      </c>
      <c r="N24" s="77">
        <f>N21+N22+N23</f>
        <v>0</v>
      </c>
      <c r="O24" s="78">
        <f>O21+O22+O23</f>
        <v>0</v>
      </c>
    </row>
    <row r="25" spans="1:15" x14ac:dyDescent="0.3">
      <c r="A25" s="181" t="s">
        <v>80</v>
      </c>
      <c r="B25" s="184"/>
      <c r="C25" s="184"/>
      <c r="D25" s="190"/>
      <c r="E25" s="190"/>
      <c r="F25" s="178">
        <f>SUM(G25,G26,G27,G28,J28)</f>
        <v>0</v>
      </c>
      <c r="G25" s="52"/>
      <c r="H25" s="61" t="s">
        <v>31</v>
      </c>
      <c r="I25" s="102" t="s">
        <v>4</v>
      </c>
      <c r="J25" s="63">
        <f>K25+L25</f>
        <v>0</v>
      </c>
      <c r="K25" s="56"/>
      <c r="L25" s="52"/>
      <c r="M25" s="130"/>
      <c r="N25" s="130"/>
      <c r="O25" s="131"/>
    </row>
    <row r="26" spans="1:15" x14ac:dyDescent="0.3">
      <c r="A26" s="182"/>
      <c r="B26" s="185"/>
      <c r="C26" s="185"/>
      <c r="D26" s="191"/>
      <c r="E26" s="191"/>
      <c r="F26" s="179"/>
      <c r="G26" s="60"/>
      <c r="H26" s="61" t="s">
        <v>31</v>
      </c>
      <c r="I26" s="104" t="s">
        <v>5</v>
      </c>
      <c r="J26" s="63">
        <f>K26+L26+M26+N26+O26</f>
        <v>0</v>
      </c>
      <c r="K26" s="64"/>
      <c r="L26" s="60"/>
      <c r="M26" s="107"/>
      <c r="N26" s="107"/>
      <c r="O26" s="108"/>
    </row>
    <row r="27" spans="1:15" x14ac:dyDescent="0.3">
      <c r="A27" s="182"/>
      <c r="B27" s="185"/>
      <c r="C27" s="185"/>
      <c r="D27" s="191"/>
      <c r="E27" s="191"/>
      <c r="F27" s="179"/>
      <c r="G27" s="68"/>
      <c r="H27" s="61" t="s">
        <v>31</v>
      </c>
      <c r="I27" s="105" t="s">
        <v>2</v>
      </c>
      <c r="J27" s="70">
        <f>SUM(K27:O27)</f>
        <v>0</v>
      </c>
      <c r="K27" s="71"/>
      <c r="L27" s="68"/>
      <c r="M27" s="68"/>
      <c r="N27" s="68"/>
      <c r="O27" s="72"/>
    </row>
    <row r="28" spans="1:15" ht="15" thickBot="1" x14ac:dyDescent="0.35">
      <c r="A28" s="183"/>
      <c r="B28" s="186"/>
      <c r="C28" s="186"/>
      <c r="D28" s="192"/>
      <c r="E28" s="192"/>
      <c r="F28" s="180"/>
      <c r="G28" s="73"/>
      <c r="H28" s="106" t="s">
        <v>31</v>
      </c>
      <c r="I28" s="75" t="s">
        <v>33</v>
      </c>
      <c r="J28" s="76">
        <f>SUM(K28:O28)</f>
        <v>0</v>
      </c>
      <c r="K28" s="77">
        <f>K25+K26+K27</f>
        <v>0</v>
      </c>
      <c r="L28" s="77">
        <f>L25+L26+L27</f>
        <v>0</v>
      </c>
      <c r="M28" s="77">
        <f>M25+M26+M27</f>
        <v>0</v>
      </c>
      <c r="N28" s="77">
        <f>N25+N26+N27</f>
        <v>0</v>
      </c>
      <c r="O28" s="78">
        <f>O25+O26+O27</f>
        <v>0</v>
      </c>
    </row>
    <row r="29" spans="1:15" ht="15" thickBot="1" x14ac:dyDescent="0.35"/>
    <row r="30" spans="1:15" ht="18.600000000000001" thickBot="1" x14ac:dyDescent="0.4">
      <c r="A30" s="234" t="s">
        <v>17</v>
      </c>
      <c r="B30" s="236" t="s">
        <v>18</v>
      </c>
      <c r="C30" s="238" t="s">
        <v>81</v>
      </c>
      <c r="D30" s="228" t="s">
        <v>20</v>
      </c>
      <c r="E30" s="228" t="s">
        <v>21</v>
      </c>
      <c r="F30" s="121"/>
      <c r="G30" s="121"/>
      <c r="H30" s="133"/>
      <c r="I30" s="231" t="s">
        <v>82</v>
      </c>
      <c r="J30" s="232"/>
      <c r="K30" s="232"/>
      <c r="L30" s="232"/>
      <c r="M30" s="232"/>
      <c r="N30" s="232"/>
      <c r="O30" s="233"/>
    </row>
    <row r="31" spans="1:15" ht="43.8" thickBot="1" x14ac:dyDescent="0.35">
      <c r="A31" s="235"/>
      <c r="B31" s="237"/>
      <c r="C31" s="239"/>
      <c r="D31" s="196"/>
      <c r="E31" s="196"/>
      <c r="F31" s="99" t="s">
        <v>22</v>
      </c>
      <c r="G31" s="99" t="s">
        <v>23</v>
      </c>
      <c r="H31" s="134" t="s">
        <v>24</v>
      </c>
      <c r="I31" s="100" t="s">
        <v>1</v>
      </c>
      <c r="J31" s="138">
        <f>Mittelübersicht!$C$2</f>
        <v>0</v>
      </c>
      <c r="K31" s="122" t="str">
        <f>"HH "&amp;J31</f>
        <v>HH 0</v>
      </c>
      <c r="L31" s="123" t="str">
        <f>"VE "&amp;J31+1</f>
        <v>VE 1</v>
      </c>
      <c r="M31" s="135" t="str">
        <f>"VE "&amp;J31+2</f>
        <v>VE 2</v>
      </c>
      <c r="N31" s="135" t="str">
        <f>"VE "&amp;J31+3</f>
        <v>VE 3</v>
      </c>
      <c r="O31" s="124" t="str">
        <f>"VE "&amp;J31+4</f>
        <v>VE 4</v>
      </c>
    </row>
    <row r="32" spans="1:15" x14ac:dyDescent="0.3">
      <c r="A32" s="181" t="s">
        <v>83</v>
      </c>
      <c r="B32" s="184"/>
      <c r="C32" s="184"/>
      <c r="D32" s="190"/>
      <c r="E32" s="190"/>
      <c r="F32" s="178">
        <f>SUM(G32,G33,G34,G35,J35)</f>
        <v>0</v>
      </c>
      <c r="G32" s="52"/>
      <c r="H32" s="61" t="s">
        <v>31</v>
      </c>
      <c r="I32" s="102" t="s">
        <v>4</v>
      </c>
      <c r="J32" s="63">
        <f>K32+L32</f>
        <v>0</v>
      </c>
      <c r="K32" s="60"/>
      <c r="L32" s="60"/>
      <c r="M32" s="107"/>
      <c r="N32" s="107"/>
      <c r="O32" s="108"/>
    </row>
    <row r="33" spans="1:15" x14ac:dyDescent="0.3">
      <c r="A33" s="182"/>
      <c r="B33" s="185"/>
      <c r="C33" s="185"/>
      <c r="D33" s="191"/>
      <c r="E33" s="191"/>
      <c r="F33" s="179"/>
      <c r="G33" s="60"/>
      <c r="H33" s="61" t="s">
        <v>31</v>
      </c>
      <c r="I33" s="104" t="s">
        <v>5</v>
      </c>
      <c r="J33" s="63">
        <f>K33+L33+M33+N33+O33</f>
        <v>0</v>
      </c>
      <c r="K33" s="60"/>
      <c r="L33" s="60"/>
      <c r="M33" s="107"/>
      <c r="N33" s="107"/>
      <c r="O33" s="108"/>
    </row>
    <row r="34" spans="1:15" x14ac:dyDescent="0.3">
      <c r="A34" s="182"/>
      <c r="B34" s="185"/>
      <c r="C34" s="185"/>
      <c r="D34" s="191"/>
      <c r="E34" s="191"/>
      <c r="F34" s="179"/>
      <c r="G34" s="68"/>
      <c r="H34" s="61" t="s">
        <v>31</v>
      </c>
      <c r="I34" s="105" t="s">
        <v>2</v>
      </c>
      <c r="J34" s="70">
        <f>SUM(K34:O34)</f>
        <v>0</v>
      </c>
      <c r="K34" s="68"/>
      <c r="L34" s="68"/>
      <c r="M34" s="68"/>
      <c r="N34" s="68"/>
      <c r="O34" s="72"/>
    </row>
    <row r="35" spans="1:15" ht="15" thickBot="1" x14ac:dyDescent="0.35">
      <c r="A35" s="183"/>
      <c r="B35" s="186"/>
      <c r="C35" s="186"/>
      <c r="D35" s="192"/>
      <c r="E35" s="192"/>
      <c r="F35" s="180"/>
      <c r="G35" s="73"/>
      <c r="H35" s="117" t="s">
        <v>31</v>
      </c>
      <c r="I35" s="75" t="s">
        <v>33</v>
      </c>
      <c r="J35" s="76">
        <f>SUM(K35:O35)</f>
        <v>0</v>
      </c>
      <c r="K35" s="77">
        <f>K32+K33+K34</f>
        <v>0</v>
      </c>
      <c r="L35" s="77">
        <f>L32+L33+L34</f>
        <v>0</v>
      </c>
      <c r="M35" s="77">
        <f>M32+M33+M34</f>
        <v>0</v>
      </c>
      <c r="N35" s="77">
        <f>N32+N33+N34</f>
        <v>0</v>
      </c>
      <c r="O35" s="78">
        <f>O32+O33+O34</f>
        <v>0</v>
      </c>
    </row>
    <row r="36" spans="1:15" x14ac:dyDescent="0.3">
      <c r="A36" s="181" t="s">
        <v>84</v>
      </c>
      <c r="B36" s="184"/>
      <c r="C36" s="184"/>
      <c r="D36" s="190"/>
      <c r="E36" s="190"/>
      <c r="F36" s="178">
        <f>SUM(G36,G37,G38,G39,J39)</f>
        <v>0</v>
      </c>
      <c r="G36" s="52"/>
      <c r="H36" s="61" t="s">
        <v>31</v>
      </c>
      <c r="I36" s="102" t="s">
        <v>4</v>
      </c>
      <c r="J36" s="63">
        <f>K36+L36</f>
        <v>0</v>
      </c>
      <c r="K36" s="52"/>
      <c r="L36" s="52"/>
      <c r="M36" s="130"/>
      <c r="N36" s="130"/>
      <c r="O36" s="131"/>
    </row>
    <row r="37" spans="1:15" x14ac:dyDescent="0.3">
      <c r="A37" s="182"/>
      <c r="B37" s="185"/>
      <c r="C37" s="185"/>
      <c r="D37" s="191"/>
      <c r="E37" s="191"/>
      <c r="F37" s="179"/>
      <c r="G37" s="60"/>
      <c r="H37" s="61" t="s">
        <v>31</v>
      </c>
      <c r="I37" s="104" t="s">
        <v>5</v>
      </c>
      <c r="J37" s="63">
        <f>K37+L37+M37+N37+O37</f>
        <v>0</v>
      </c>
      <c r="K37" s="60"/>
      <c r="L37" s="60"/>
      <c r="M37" s="107"/>
      <c r="N37" s="107"/>
      <c r="O37" s="108"/>
    </row>
    <row r="38" spans="1:15" x14ac:dyDescent="0.3">
      <c r="A38" s="182"/>
      <c r="B38" s="185"/>
      <c r="C38" s="185"/>
      <c r="D38" s="191"/>
      <c r="E38" s="191"/>
      <c r="F38" s="179"/>
      <c r="G38" s="68"/>
      <c r="H38" s="61" t="s">
        <v>31</v>
      </c>
      <c r="I38" s="105" t="s">
        <v>2</v>
      </c>
      <c r="J38" s="70">
        <f t="shared" ref="J38:J51" si="1">SUM(K38:O38)</f>
        <v>0</v>
      </c>
      <c r="K38" s="68"/>
      <c r="L38" s="68"/>
      <c r="M38" s="68"/>
      <c r="N38" s="68"/>
      <c r="O38" s="72"/>
    </row>
    <row r="39" spans="1:15" ht="15" thickBot="1" x14ac:dyDescent="0.35">
      <c r="A39" s="183"/>
      <c r="B39" s="186"/>
      <c r="C39" s="186"/>
      <c r="D39" s="192"/>
      <c r="E39" s="192"/>
      <c r="F39" s="180"/>
      <c r="G39" s="73"/>
      <c r="H39" s="117" t="s">
        <v>31</v>
      </c>
      <c r="I39" s="75" t="s">
        <v>33</v>
      </c>
      <c r="J39" s="76">
        <f t="shared" si="1"/>
        <v>0</v>
      </c>
      <c r="K39" s="77">
        <f>K36+K37+K38</f>
        <v>0</v>
      </c>
      <c r="L39" s="77">
        <f>L36+L37+L38</f>
        <v>0</v>
      </c>
      <c r="M39" s="77">
        <f>M36+M37+M38</f>
        <v>0</v>
      </c>
      <c r="N39" s="77">
        <f>N36+N37+N38</f>
        <v>0</v>
      </c>
      <c r="O39" s="78">
        <f>O36+O37+O38</f>
        <v>0</v>
      </c>
    </row>
    <row r="40" spans="1:15" ht="15" thickBot="1" x14ac:dyDescent="0.35">
      <c r="A40" s="181" t="s">
        <v>85</v>
      </c>
      <c r="B40" s="184"/>
      <c r="C40" s="184"/>
      <c r="D40" s="190"/>
      <c r="E40" s="190"/>
      <c r="F40" s="178">
        <f>SUM(G40,G41,G42,G43,J43)</f>
        <v>0</v>
      </c>
      <c r="G40" s="52"/>
      <c r="H40" s="61" t="s">
        <v>31</v>
      </c>
      <c r="I40" s="102" t="s">
        <v>4</v>
      </c>
      <c r="J40" s="63">
        <f>K40+L40</f>
        <v>0</v>
      </c>
      <c r="K40" s="52"/>
      <c r="L40" s="52"/>
      <c r="M40" s="130"/>
      <c r="N40" s="130"/>
      <c r="O40" s="131"/>
    </row>
    <row r="41" spans="1:15" x14ac:dyDescent="0.3">
      <c r="A41" s="182"/>
      <c r="B41" s="185"/>
      <c r="C41" s="185"/>
      <c r="D41" s="191"/>
      <c r="E41" s="191"/>
      <c r="F41" s="179"/>
      <c r="G41" s="60"/>
      <c r="H41" s="61" t="s">
        <v>31</v>
      </c>
      <c r="I41" s="104" t="s">
        <v>5</v>
      </c>
      <c r="J41" s="63">
        <f>K41+L41+M41+N41+O41</f>
        <v>0</v>
      </c>
      <c r="K41" s="60"/>
      <c r="L41" s="60"/>
      <c r="M41" s="130"/>
      <c r="N41" s="130"/>
      <c r="O41" s="131"/>
    </row>
    <row r="42" spans="1:15" x14ac:dyDescent="0.3">
      <c r="A42" s="182"/>
      <c r="B42" s="185"/>
      <c r="C42" s="185"/>
      <c r="D42" s="191"/>
      <c r="E42" s="191"/>
      <c r="F42" s="179"/>
      <c r="G42" s="68"/>
      <c r="H42" s="61" t="s">
        <v>31</v>
      </c>
      <c r="I42" s="105" t="s">
        <v>2</v>
      </c>
      <c r="J42" s="70">
        <f t="shared" si="1"/>
        <v>0</v>
      </c>
      <c r="K42" s="68"/>
      <c r="L42" s="68"/>
      <c r="M42" s="68"/>
      <c r="N42" s="68"/>
      <c r="O42" s="72"/>
    </row>
    <row r="43" spans="1:15" ht="15" thickBot="1" x14ac:dyDescent="0.35">
      <c r="A43" s="183"/>
      <c r="B43" s="186"/>
      <c r="C43" s="186"/>
      <c r="D43" s="192"/>
      <c r="E43" s="192"/>
      <c r="F43" s="180"/>
      <c r="G43" s="73"/>
      <c r="H43" s="117" t="s">
        <v>31</v>
      </c>
      <c r="I43" s="75" t="s">
        <v>33</v>
      </c>
      <c r="J43" s="76">
        <f t="shared" si="1"/>
        <v>0</v>
      </c>
      <c r="K43" s="77">
        <f>K40+K41+K42</f>
        <v>0</v>
      </c>
      <c r="L43" s="77">
        <f>L40+L41+L42</f>
        <v>0</v>
      </c>
      <c r="M43" s="77">
        <f>M40+M41+M42</f>
        <v>0</v>
      </c>
      <c r="N43" s="77">
        <f>N40+N41+N42</f>
        <v>0</v>
      </c>
      <c r="O43" s="78">
        <f>O40+O41+O42</f>
        <v>0</v>
      </c>
    </row>
    <row r="44" spans="1:15" x14ac:dyDescent="0.3">
      <c r="A44" s="181" t="s">
        <v>86</v>
      </c>
      <c r="B44" s="184"/>
      <c r="C44" s="184"/>
      <c r="D44" s="190"/>
      <c r="E44" s="190"/>
      <c r="F44" s="178">
        <f>SUM(G44,G45,G46,G47,J47)</f>
        <v>0</v>
      </c>
      <c r="G44" s="52"/>
      <c r="H44" s="61" t="s">
        <v>31</v>
      </c>
      <c r="I44" s="102" t="s">
        <v>4</v>
      </c>
      <c r="J44" s="63">
        <f>K44+L44</f>
        <v>0</v>
      </c>
      <c r="K44" s="52"/>
      <c r="L44" s="52"/>
      <c r="M44" s="136"/>
      <c r="N44" s="136"/>
      <c r="O44" s="137"/>
    </row>
    <row r="45" spans="1:15" x14ac:dyDescent="0.3">
      <c r="A45" s="182"/>
      <c r="B45" s="185"/>
      <c r="C45" s="185"/>
      <c r="D45" s="191"/>
      <c r="E45" s="191"/>
      <c r="F45" s="179"/>
      <c r="G45" s="60"/>
      <c r="H45" s="61" t="s">
        <v>31</v>
      </c>
      <c r="I45" s="104" t="s">
        <v>5</v>
      </c>
      <c r="J45" s="63">
        <f>K45+L45+M45+N45+O45</f>
        <v>0</v>
      </c>
      <c r="K45" s="60"/>
      <c r="L45" s="60"/>
      <c r="M45" s="136"/>
      <c r="N45" s="136"/>
      <c r="O45" s="137"/>
    </row>
    <row r="46" spans="1:15" x14ac:dyDescent="0.3">
      <c r="A46" s="182"/>
      <c r="B46" s="185"/>
      <c r="C46" s="185"/>
      <c r="D46" s="191"/>
      <c r="E46" s="191"/>
      <c r="F46" s="179"/>
      <c r="G46" s="68"/>
      <c r="H46" s="61" t="s">
        <v>31</v>
      </c>
      <c r="I46" s="105" t="s">
        <v>2</v>
      </c>
      <c r="J46" s="70">
        <f t="shared" si="1"/>
        <v>0</v>
      </c>
      <c r="K46" s="68"/>
      <c r="L46" s="68"/>
      <c r="M46" s="68"/>
      <c r="N46" s="68"/>
      <c r="O46" s="72"/>
    </row>
    <row r="47" spans="1:15" ht="15" thickBot="1" x14ac:dyDescent="0.35">
      <c r="A47" s="183"/>
      <c r="B47" s="186"/>
      <c r="C47" s="186"/>
      <c r="D47" s="192"/>
      <c r="E47" s="192"/>
      <c r="F47" s="180"/>
      <c r="G47" s="73"/>
      <c r="H47" s="117" t="s">
        <v>31</v>
      </c>
      <c r="I47" s="75" t="s">
        <v>33</v>
      </c>
      <c r="J47" s="76">
        <f t="shared" si="1"/>
        <v>0</v>
      </c>
      <c r="K47" s="77">
        <f>K44+K45+K46</f>
        <v>0</v>
      </c>
      <c r="L47" s="77">
        <f>L44+L45+L46</f>
        <v>0</v>
      </c>
      <c r="M47" s="77">
        <f>M44+M45+M46</f>
        <v>0</v>
      </c>
      <c r="N47" s="77">
        <f>N44+N45+N46</f>
        <v>0</v>
      </c>
      <c r="O47" s="78">
        <f>O44+O45+O46</f>
        <v>0</v>
      </c>
    </row>
    <row r="48" spans="1:15" x14ac:dyDescent="0.3">
      <c r="A48" s="181" t="s">
        <v>87</v>
      </c>
      <c r="B48" s="184"/>
      <c r="C48" s="184"/>
      <c r="D48" s="190"/>
      <c r="E48" s="190"/>
      <c r="F48" s="178">
        <f>SUM(G48,G49,G50,G51,J51)</f>
        <v>0</v>
      </c>
      <c r="G48" s="52"/>
      <c r="H48" s="61" t="s">
        <v>31</v>
      </c>
      <c r="I48" s="102" t="s">
        <v>4</v>
      </c>
      <c r="J48" s="63">
        <f>K48+L48</f>
        <v>0</v>
      </c>
      <c r="K48" s="52"/>
      <c r="L48" s="52"/>
      <c r="M48" s="136"/>
      <c r="N48" s="136"/>
      <c r="O48" s="137"/>
    </row>
    <row r="49" spans="1:15" x14ac:dyDescent="0.3">
      <c r="A49" s="182"/>
      <c r="B49" s="185"/>
      <c r="C49" s="185"/>
      <c r="D49" s="191"/>
      <c r="E49" s="191"/>
      <c r="F49" s="179"/>
      <c r="G49" s="60"/>
      <c r="H49" s="61" t="s">
        <v>31</v>
      </c>
      <c r="I49" s="104" t="s">
        <v>5</v>
      </c>
      <c r="J49" s="63">
        <f>K49+L49+M49+N49+O49</f>
        <v>0</v>
      </c>
      <c r="K49" s="60"/>
      <c r="L49" s="60"/>
      <c r="M49" s="136"/>
      <c r="N49" s="136"/>
      <c r="O49" s="137"/>
    </row>
    <row r="50" spans="1:15" x14ac:dyDescent="0.3">
      <c r="A50" s="182"/>
      <c r="B50" s="185"/>
      <c r="C50" s="185"/>
      <c r="D50" s="191"/>
      <c r="E50" s="191"/>
      <c r="F50" s="179"/>
      <c r="G50" s="68"/>
      <c r="H50" s="61" t="s">
        <v>31</v>
      </c>
      <c r="I50" s="105" t="s">
        <v>2</v>
      </c>
      <c r="J50" s="70">
        <f t="shared" si="1"/>
        <v>0</v>
      </c>
      <c r="K50" s="68"/>
      <c r="L50" s="68"/>
      <c r="M50" s="68"/>
      <c r="N50" s="68"/>
      <c r="O50" s="72"/>
    </row>
    <row r="51" spans="1:15" ht="15" thickBot="1" x14ac:dyDescent="0.35">
      <c r="A51" s="183"/>
      <c r="B51" s="186"/>
      <c r="C51" s="186"/>
      <c r="D51" s="192"/>
      <c r="E51" s="192"/>
      <c r="F51" s="180"/>
      <c r="G51" s="73"/>
      <c r="H51" s="106" t="s">
        <v>31</v>
      </c>
      <c r="I51" s="75" t="s">
        <v>33</v>
      </c>
      <c r="J51" s="76">
        <f t="shared" si="1"/>
        <v>0</v>
      </c>
      <c r="K51" s="77">
        <f>K48+K49+K50</f>
        <v>0</v>
      </c>
      <c r="L51" s="77">
        <f>L48+L49+L50</f>
        <v>0</v>
      </c>
      <c r="M51" s="77">
        <f>M48+M49+M50</f>
        <v>0</v>
      </c>
      <c r="N51" s="77">
        <f>N48+N49+N50</f>
        <v>0</v>
      </c>
      <c r="O51" s="78">
        <f>O48+O49+O50</f>
        <v>0</v>
      </c>
    </row>
  </sheetData>
  <mergeCells count="78">
    <mergeCell ref="D9:D12"/>
    <mergeCell ref="E9:E12"/>
    <mergeCell ref="A1:I1"/>
    <mergeCell ref="A2:O2"/>
    <mergeCell ref="A3:H4"/>
    <mergeCell ref="I3:O3"/>
    <mergeCell ref="A5:A8"/>
    <mergeCell ref="B5:B8"/>
    <mergeCell ref="C5:C8"/>
    <mergeCell ref="D5:D8"/>
    <mergeCell ref="E5:E8"/>
    <mergeCell ref="F5:F8"/>
    <mergeCell ref="G5:G8"/>
    <mergeCell ref="H5:H8"/>
    <mergeCell ref="F9:F12"/>
    <mergeCell ref="A9:A12"/>
    <mergeCell ref="A17:A20"/>
    <mergeCell ref="B17:B20"/>
    <mergeCell ref="C17:C20"/>
    <mergeCell ref="D17:D20"/>
    <mergeCell ref="E17:E20"/>
    <mergeCell ref="B13:B16"/>
    <mergeCell ref="C13:C16"/>
    <mergeCell ref="D13:D16"/>
    <mergeCell ref="E13:E16"/>
    <mergeCell ref="F13:F16"/>
    <mergeCell ref="B9:B12"/>
    <mergeCell ref="C9:C12"/>
    <mergeCell ref="F25:F28"/>
    <mergeCell ref="A21:A24"/>
    <mergeCell ref="B21:B24"/>
    <mergeCell ref="C21:C24"/>
    <mergeCell ref="D21:D24"/>
    <mergeCell ref="E21:E24"/>
    <mergeCell ref="F21:F24"/>
    <mergeCell ref="A25:A28"/>
    <mergeCell ref="B25:B28"/>
    <mergeCell ref="C25:C28"/>
    <mergeCell ref="D25:D28"/>
    <mergeCell ref="E25:E28"/>
    <mergeCell ref="F17:F20"/>
    <mergeCell ref="A13:A16"/>
    <mergeCell ref="I30:O30"/>
    <mergeCell ref="A32:A35"/>
    <mergeCell ref="B32:B35"/>
    <mergeCell ref="C32:C35"/>
    <mergeCell ref="D32:D35"/>
    <mergeCell ref="E32:E35"/>
    <mergeCell ref="F32:F35"/>
    <mergeCell ref="A30:A31"/>
    <mergeCell ref="B30:B31"/>
    <mergeCell ref="C30:C31"/>
    <mergeCell ref="D30:D31"/>
    <mergeCell ref="E30:E31"/>
    <mergeCell ref="F40:F43"/>
    <mergeCell ref="A36:A39"/>
    <mergeCell ref="B36:B39"/>
    <mergeCell ref="C36:C39"/>
    <mergeCell ref="D36:D39"/>
    <mergeCell ref="E36:E39"/>
    <mergeCell ref="F36:F39"/>
    <mergeCell ref="A40:A43"/>
    <mergeCell ref="B40:B43"/>
    <mergeCell ref="C40:C43"/>
    <mergeCell ref="D40:D43"/>
    <mergeCell ref="E40:E43"/>
    <mergeCell ref="F48:F51"/>
    <mergeCell ref="A44:A47"/>
    <mergeCell ref="B44:B47"/>
    <mergeCell ref="C44:C47"/>
    <mergeCell ref="D44:D47"/>
    <mergeCell ref="E44:E47"/>
    <mergeCell ref="F44:F47"/>
    <mergeCell ref="A48:A51"/>
    <mergeCell ref="B48:B51"/>
    <mergeCell ref="C48:C51"/>
    <mergeCell ref="D48:D51"/>
    <mergeCell ref="E48:E51"/>
  </mergeCells>
  <dataValidations count="2">
    <dataValidation type="list" allowBlank="1" showInputMessage="1" showErrorMessage="1" sqref="C9:C28 C32:C51" xr:uid="{FB178152-B7A7-4792-9B16-1B3692AFFC3E}">
      <formula1>"n,v"</formula1>
    </dataValidation>
    <dataValidation type="list" allowBlank="1" showInputMessage="1" showErrorMessage="1" sqref="H9:H28 H32:H51" xr:uid="{EB35D57A-98FD-48C7-A7C8-442759D1D75D}">
      <formula1>"ohne,sonstige öff.Mittel,Bundesagentur für Arbeit,andere Bundesmittel,andere Landesmittel,kommunale Mittel,private Mittel, Projekteinnahmen/-erlöse"</formula1>
    </dataValidation>
  </dataValidations>
  <pageMargins left="0.25" right="0.25" top="0.75" bottom="0.75" header="0.3" footer="0.3"/>
  <pageSetup paperSize="9" scale="95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Mittelübersicht</vt:lpstr>
      <vt:lpstr>Maßnahmeart1</vt:lpstr>
      <vt:lpstr>Maßnahmeart2</vt:lpstr>
      <vt:lpstr>Maßnahmeart3</vt:lpstr>
      <vt:lpstr>Maßnahmeart4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Löwer, Sabine (RPKS)</dc:creator>
  <cp:lastModifiedBy>Löwer, Sabine (RPKS)</cp:lastModifiedBy>
  <dcterms:created xsi:type="dcterms:W3CDTF">2026-01-09T12:16:34Z</dcterms:created>
  <dcterms:modified xsi:type="dcterms:W3CDTF">2026-01-15T10:37:29Z</dcterms:modified>
</cp:coreProperties>
</file>